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1985"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<sst xmlns="http://schemas.openxmlformats.org/spreadsheetml/2006/main" count="356" uniqueCount="248">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</sst>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22">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120" zoomScaleNormal="120" zoomScalePageLayoutView="0" workbookViewId="0" topLeftCell="A34">
      <selection activeCell="B23" sqref="B23:N2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99" activePane="bottomLeft" state="frozen"/>
      <selection pane="topLeft" activeCell="A1" sqref="A1"/>
      <selection pane="bottomLeft" activeCell="C77" sqref="C77"/>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0.75</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0.9166666666666666</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6</v>
      </c>
    </row>
    <row r="32" spans="1:3" ht="24.75" customHeight="1">
      <c r="A32" s="101">
        <f>_xlfn.IFERROR((COUNTIF(C28:C31,"Da")+(COUNTIF(C28:C31,"Djelomično")/2))/((COUNTIF(C28:C31,"Da")+COUNTIF(C28:C31,"Ne")+COUNTIF(C28:C31,"Djelomično"))),"Nije primjenjivo")</f>
        <v>0.75</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18</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18</v>
      </c>
    </row>
    <row r="48" spans="1:3" ht="30">
      <c r="A48" s="15" t="s">
        <v>73</v>
      </c>
      <c r="B48" s="10" t="s">
        <v>61</v>
      </c>
      <c r="C48" s="79" t="s">
        <v>18</v>
      </c>
    </row>
    <row r="49" spans="1:3" ht="30">
      <c r="A49" s="15" t="s">
        <v>74</v>
      </c>
      <c r="B49" s="10" t="s">
        <v>230</v>
      </c>
      <c r="C49" s="79" t="s">
        <v>18</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18</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18</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227</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5</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0.9166666666666666</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0.9696969696969696</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3" sqref="D3"/>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0.75</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0.9166666666666666</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0.9696969696969696</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tabSelected="1"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31"/>
      <c r="B2" s="131"/>
      <c r="C2" s="131"/>
      <c r="D2" s="47"/>
    </row>
    <row r="3" spans="1:4" s="1" customFormat="1" ht="15" customHeight="1">
      <c r="A3" s="123" t="s">
        <v>199</v>
      </c>
      <c r="B3" s="124"/>
      <c r="C3" s="124"/>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20"/>
      <c r="B11" s="120"/>
      <c r="C11" s="12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Općina</cp:lastModifiedBy>
  <cp:lastPrinted>2023-08-11T10:07:50Z</cp:lastPrinted>
  <dcterms:created xsi:type="dcterms:W3CDTF">2012-05-21T15:07:27Z</dcterms:created>
  <dcterms:modified xsi:type="dcterms:W3CDTF">2023-08-11T10:07:53Z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