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7296"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G298" i="9"/>
  <c r="F298" i="9"/>
  <c r="H297" i="9"/>
  <c r="G297" i="9"/>
  <c r="F297" i="9"/>
  <c r="H296" i="9"/>
  <c r="G296" i="9"/>
  <c r="F296" i="9"/>
  <c r="E296" i="9"/>
  <c r="B296" i="9" s="1"/>
  <c r="H295" i="9"/>
  <c r="G295" i="9"/>
  <c r="F295" i="9"/>
  <c r="H294" i="9"/>
  <c r="G294" i="9"/>
  <c r="F294" i="9"/>
  <c r="H293" i="9"/>
  <c r="G293" i="9"/>
  <c r="E293" i="9" s="1"/>
  <c r="B293" i="9" s="1"/>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F281" i="9"/>
  <c r="F280" i="9"/>
  <c r="F279" i="9"/>
  <c r="F278" i="9"/>
  <c r="F276" i="9"/>
  <c r="L275" i="9"/>
  <c r="F275" i="9" s="1"/>
  <c r="H275" i="9"/>
  <c r="F274" i="9"/>
  <c r="I273" i="9"/>
  <c r="H273" i="9"/>
  <c r="F273" i="9"/>
  <c r="E272" i="9"/>
  <c r="M271" i="9"/>
  <c r="L271" i="9"/>
  <c r="F271" i="9" s="1"/>
  <c r="E271" i="9"/>
  <c r="B271" i="9" s="1"/>
  <c r="M270" i="9"/>
  <c r="L270" i="9"/>
  <c r="F270" i="9"/>
  <c r="E270" i="9"/>
  <c r="B270" i="9" s="1"/>
  <c r="M269" i="9"/>
  <c r="L269" i="9"/>
  <c r="F269" i="9" s="1"/>
  <c r="E269" i="9"/>
  <c r="B269" i="9" s="1"/>
  <c r="M268" i="9"/>
  <c r="L268" i="9"/>
  <c r="E268" i="9"/>
  <c r="M267" i="9"/>
  <c r="L267" i="9"/>
  <c r="F267" i="9" s="1"/>
  <c r="E267" i="9"/>
  <c r="M266" i="9"/>
  <c r="L266" i="9"/>
  <c r="F266" i="9"/>
  <c r="E266" i="9"/>
  <c r="M265" i="9"/>
  <c r="L265" i="9"/>
  <c r="F265" i="9" s="1"/>
  <c r="E265" i="9"/>
  <c r="M264" i="9"/>
  <c r="L264" i="9"/>
  <c r="E264" i="9"/>
  <c r="M263" i="9"/>
  <c r="L263" i="9"/>
  <c r="F263" i="9" s="1"/>
  <c r="E263" i="9"/>
  <c r="B263" i="9" s="1"/>
  <c r="M262" i="9"/>
  <c r="L262" i="9"/>
  <c r="F262" i="9"/>
  <c r="E262" i="9"/>
  <c r="B262" i="9" s="1"/>
  <c r="M261" i="9"/>
  <c r="L261" i="9"/>
  <c r="F261" i="9" s="1"/>
  <c r="E261" i="9"/>
  <c r="M260" i="9"/>
  <c r="L260" i="9"/>
  <c r="E260" i="9"/>
  <c r="M259" i="9"/>
  <c r="L259" i="9"/>
  <c r="F259" i="9" s="1"/>
  <c r="E259" i="9"/>
  <c r="M258" i="9"/>
  <c r="L258" i="9"/>
  <c r="F258" i="9"/>
  <c r="E258" i="9"/>
  <c r="M257" i="9"/>
  <c r="L257" i="9"/>
  <c r="F257" i="9" s="1"/>
  <c r="E257" i="9"/>
  <c r="M256" i="9"/>
  <c r="L256" i="9"/>
  <c r="E256" i="9"/>
  <c r="M255" i="9"/>
  <c r="L255" i="9"/>
  <c r="F255" i="9" s="1"/>
  <c r="E255" i="9"/>
  <c r="B255" i="9" s="1"/>
  <c r="M254" i="9"/>
  <c r="L254" i="9"/>
  <c r="F254" i="9"/>
  <c r="E254" i="9"/>
  <c r="B254" i="9" s="1"/>
  <c r="M253" i="9"/>
  <c r="L253" i="9"/>
  <c r="F253" i="9" s="1"/>
  <c r="E253" i="9"/>
  <c r="M252" i="9"/>
  <c r="L252" i="9"/>
  <c r="E252" i="9"/>
  <c r="M251" i="9"/>
  <c r="L251" i="9"/>
  <c r="F251" i="9" s="1"/>
  <c r="E251" i="9"/>
  <c r="M250" i="9"/>
  <c r="L250" i="9"/>
  <c r="F250" i="9"/>
  <c r="E250" i="9"/>
  <c r="M249" i="9"/>
  <c r="L249" i="9"/>
  <c r="F249" i="9" s="1"/>
  <c r="E249" i="9"/>
  <c r="M248" i="9"/>
  <c r="L248" i="9"/>
  <c r="E248" i="9"/>
  <c r="M247" i="9"/>
  <c r="L247" i="9"/>
  <c r="F247" i="9" s="1"/>
  <c r="E247" i="9"/>
  <c r="B247" i="9" s="1"/>
  <c r="M246" i="9"/>
  <c r="L246" i="9"/>
  <c r="F246" i="9"/>
  <c r="E246" i="9"/>
  <c r="B246" i="9" s="1"/>
  <c r="M245" i="9"/>
  <c r="L245" i="9"/>
  <c r="F245" i="9" s="1"/>
  <c r="E245" i="9"/>
  <c r="M244" i="9"/>
  <c r="L244" i="9"/>
  <c r="E244" i="9"/>
  <c r="M243" i="9"/>
  <c r="L243" i="9"/>
  <c r="F243" i="9" s="1"/>
  <c r="E243" i="9"/>
  <c r="M242" i="9"/>
  <c r="L242" i="9"/>
  <c r="F242" i="9"/>
  <c r="E242" i="9"/>
  <c r="M241" i="9"/>
  <c r="L241" i="9"/>
  <c r="F241" i="9" s="1"/>
  <c r="E241" i="9"/>
  <c r="M240" i="9"/>
  <c r="L240" i="9"/>
  <c r="E240" i="9"/>
  <c r="M239" i="9"/>
  <c r="L239" i="9"/>
  <c r="F239" i="9" s="1"/>
  <c r="E239" i="9"/>
  <c r="B239" i="9" s="1"/>
  <c r="M238" i="9"/>
  <c r="L238" i="9"/>
  <c r="F238" i="9"/>
  <c r="E238" i="9"/>
  <c r="B238" i="9" s="1"/>
  <c r="M237" i="9"/>
  <c r="L237" i="9"/>
  <c r="F237" i="9" s="1"/>
  <c r="E237" i="9"/>
  <c r="M236" i="9"/>
  <c r="L236" i="9"/>
  <c r="E236" i="9"/>
  <c r="M235" i="9"/>
  <c r="L235" i="9"/>
  <c r="F235" i="9" s="1"/>
  <c r="E235" i="9"/>
  <c r="B235" i="9" s="1"/>
  <c r="M234" i="9"/>
  <c r="L234" i="9"/>
  <c r="F234" i="9"/>
  <c r="E234" i="9"/>
  <c r="B234" i="9" s="1"/>
  <c r="M233" i="9"/>
  <c r="L233" i="9"/>
  <c r="F233" i="9" s="1"/>
  <c r="E233" i="9"/>
  <c r="M232" i="9"/>
  <c r="L232" i="9"/>
  <c r="E232" i="9"/>
  <c r="M231" i="9"/>
  <c r="L231" i="9"/>
  <c r="F231" i="9" s="1"/>
  <c r="E231" i="9"/>
  <c r="B231" i="9" s="1"/>
  <c r="M230" i="9"/>
  <c r="L230" i="9"/>
  <c r="F230" i="9"/>
  <c r="E230" i="9"/>
  <c r="B230" i="9" s="1"/>
  <c r="M229" i="9"/>
  <c r="L229" i="9"/>
  <c r="F229" i="9" s="1"/>
  <c r="E229" i="9"/>
  <c r="M228" i="9"/>
  <c r="L228" i="9"/>
  <c r="E228" i="9"/>
  <c r="M227" i="9"/>
  <c r="L227" i="9"/>
  <c r="F227" i="9" s="1"/>
  <c r="E227" i="9"/>
  <c r="B227" i="9" s="1"/>
  <c r="M226" i="9"/>
  <c r="L226" i="9"/>
  <c r="F226" i="9"/>
  <c r="E226" i="9"/>
  <c r="B226" i="9" s="1"/>
  <c r="M225" i="9"/>
  <c r="L225" i="9"/>
  <c r="F225" i="9" s="1"/>
  <c r="E225" i="9"/>
  <c r="M224" i="9"/>
  <c r="L224" i="9"/>
  <c r="E224" i="9"/>
  <c r="M223" i="9"/>
  <c r="L223" i="9"/>
  <c r="F223" i="9" s="1"/>
  <c r="E223" i="9"/>
  <c r="B223" i="9" s="1"/>
  <c r="M222" i="9"/>
  <c r="L222" i="9"/>
  <c r="F222" i="9"/>
  <c r="E222" i="9"/>
  <c r="B222" i="9" s="1"/>
  <c r="M221" i="9"/>
  <c r="L221" i="9"/>
  <c r="F221" i="9" s="1"/>
  <c r="E221" i="9"/>
  <c r="M220" i="9"/>
  <c r="L220" i="9"/>
  <c r="E220" i="9"/>
  <c r="M219" i="9"/>
  <c r="L219" i="9"/>
  <c r="E219" i="9"/>
  <c r="M218" i="9"/>
  <c r="F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F154" i="9"/>
  <c r="H153" i="9"/>
  <c r="G153" i="9"/>
  <c r="F153" i="9"/>
  <c r="E153" i="9"/>
  <c r="B153" i="9" s="1"/>
  <c r="H152" i="9"/>
  <c r="E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F146" i="9"/>
  <c r="H145" i="9"/>
  <c r="G145" i="9"/>
  <c r="F145" i="9"/>
  <c r="E145" i="9"/>
  <c r="B145" i="9" s="1"/>
  <c r="H144" i="9"/>
  <c r="E144" i="9" s="1"/>
  <c r="G144" i="9"/>
  <c r="F144" i="9"/>
  <c r="F143" i="9"/>
  <c r="H142" i="9"/>
  <c r="G142" i="9"/>
  <c r="E142" i="9" s="1"/>
  <c r="B142" i="9" s="1"/>
  <c r="F142" i="9"/>
  <c r="H141" i="9"/>
  <c r="G141" i="9"/>
  <c r="F141" i="9"/>
  <c r="E141" i="9"/>
  <c r="B141" i="9" s="1"/>
  <c r="H140" i="9"/>
  <c r="E140" i="9" s="1"/>
  <c r="G140" i="9"/>
  <c r="F140" i="9"/>
  <c r="H139" i="9"/>
  <c r="G139" i="9"/>
  <c r="E139" i="9" s="1"/>
  <c r="B139" i="9" s="1"/>
  <c r="F139" i="9"/>
  <c r="H138" i="9"/>
  <c r="G138" i="9"/>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E132" i="9" s="1"/>
  <c r="G132" i="9"/>
  <c r="F132" i="9"/>
  <c r="H131" i="9"/>
  <c r="G131" i="9"/>
  <c r="E131" i="9" s="1"/>
  <c r="B131" i="9" s="1"/>
  <c r="F131" i="9"/>
  <c r="H130" i="9"/>
  <c r="G130" i="9"/>
  <c r="F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E124" i="9" s="1"/>
  <c r="G124" i="9"/>
  <c r="F124" i="9"/>
  <c r="H123" i="9"/>
  <c r="G123" i="9"/>
  <c r="E123" i="9" s="1"/>
  <c r="B123" i="9" s="1"/>
  <c r="F123" i="9"/>
  <c r="H122" i="9"/>
  <c r="E122" i="9" s="1"/>
  <c r="B122" i="9" s="1"/>
  <c r="G122" i="9"/>
  <c r="F122" i="9"/>
  <c r="H121" i="9"/>
  <c r="G121" i="9"/>
  <c r="F121" i="9"/>
  <c r="E121" i="9"/>
  <c r="B121" i="9" s="1"/>
  <c r="H120" i="9"/>
  <c r="G120" i="9"/>
  <c r="F120" i="9"/>
  <c r="H119" i="9"/>
  <c r="G119" i="9"/>
  <c r="F119" i="9"/>
  <c r="E119" i="9"/>
  <c r="B119" i="9" s="1"/>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B44" i="9" s="1"/>
  <c r="F44" i="9"/>
  <c r="H43" i="9"/>
  <c r="G43" i="9"/>
  <c r="F43" i="9"/>
  <c r="H42" i="9"/>
  <c r="E42" i="9" s="1"/>
  <c r="G42" i="9"/>
  <c r="F42" i="9"/>
  <c r="B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G34" i="9"/>
  <c r="F34" i="9"/>
  <c r="B34" i="9"/>
  <c r="H33" i="9"/>
  <c r="G33" i="9"/>
  <c r="E33" i="9" s="1"/>
  <c r="B33" i="9" s="1"/>
  <c r="F33" i="9"/>
  <c r="H32" i="9"/>
  <c r="G32" i="9"/>
  <c r="E32" i="9" s="1"/>
  <c r="B32" i="9" s="1"/>
  <c r="F32" i="9"/>
  <c r="H31" i="9"/>
  <c r="G31" i="9"/>
  <c r="E31" i="9" s="1"/>
  <c r="B31" i="9" s="1"/>
  <c r="F31" i="9"/>
  <c r="H30" i="9"/>
  <c r="G30" i="9"/>
  <c r="F30" i="9"/>
  <c r="H29" i="9"/>
  <c r="G29" i="9"/>
  <c r="F29" i="9"/>
  <c r="E29" i="9"/>
  <c r="B29" i="9" s="1"/>
  <c r="H28" i="9"/>
  <c r="G28" i="9"/>
  <c r="F28" i="9"/>
  <c r="E28" i="9"/>
  <c r="B28" i="9" s="1"/>
  <c r="H27" i="9"/>
  <c r="G27" i="9"/>
  <c r="F27" i="9"/>
  <c r="H26" i="9"/>
  <c r="G26" i="9"/>
  <c r="E26" i="9" s="1"/>
  <c r="B26" i="9" s="1"/>
  <c r="F26" i="9"/>
  <c r="H25" i="9"/>
  <c r="G25" i="9"/>
  <c r="F25" i="9"/>
  <c r="E25" i="9"/>
  <c r="B25" i="9" s="1"/>
  <c r="H24" i="9"/>
  <c r="G24" i="9"/>
  <c r="F24" i="9"/>
  <c r="E24" i="9"/>
  <c r="H23" i="9"/>
  <c r="G23" i="9"/>
  <c r="F23" i="9"/>
  <c r="H22" i="9"/>
  <c r="G22" i="9"/>
  <c r="E22" i="9" s="1"/>
  <c r="B22" i="9" s="1"/>
  <c r="F22" i="9"/>
  <c r="F21" i="9"/>
  <c r="F4" i="9"/>
  <c r="O3" i="9"/>
  <c r="G275" i="9" s="1"/>
  <c r="E275" i="9" s="1"/>
  <c r="B275" i="9" s="1"/>
  <c r="I3" i="9"/>
  <c r="H3" i="9"/>
  <c r="G3" i="9"/>
  <c r="D101" i="8"/>
  <c r="D95" i="8"/>
  <c r="D90" i="8"/>
  <c r="D85" i="8"/>
  <c r="D80" i="8"/>
  <c r="D75" i="8"/>
  <c r="D70" i="8"/>
  <c r="D65" i="8"/>
  <c r="D60" i="8"/>
  <c r="D55" i="8"/>
  <c r="D49" i="8" s="1"/>
  <c r="D50" i="8"/>
  <c r="D44" i="8"/>
  <c r="D36" i="8"/>
  <c r="D26" i="8"/>
  <c r="D24" i="8" s="1"/>
  <c r="C1499" i="1" s="1"/>
  <c r="D18" i="8"/>
  <c r="D8" i="8"/>
  <c r="D6"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D245" i="5" s="1"/>
  <c r="F245" i="5" s="1"/>
  <c r="F244" i="5"/>
  <c r="F243" i="5"/>
  <c r="E242" i="5"/>
  <c r="D242" i="5"/>
  <c r="F242" i="5" s="1"/>
  <c r="F241" i="5"/>
  <c r="F240" i="5"/>
  <c r="F239" i="5"/>
  <c r="E239" i="5"/>
  <c r="E238" i="5" s="1"/>
  <c r="E237"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E528" i="4" s="1"/>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F417" i="4"/>
  <c r="E417" i="4"/>
  <c r="D412" i="1" s="1"/>
  <c r="D417" i="4"/>
  <c r="E416" i="4"/>
  <c r="D416" i="4"/>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F356" i="4"/>
  <c r="E356" i="4"/>
  <c r="D356" i="4"/>
  <c r="F355" i="4"/>
  <c r="F354" i="4"/>
  <c r="F353" i="4"/>
  <c r="E352" i="4"/>
  <c r="E351" i="4" s="1"/>
  <c r="D352" i="4"/>
  <c r="F352" i="4" s="1"/>
  <c r="D351" i="4"/>
  <c r="D350" i="4" s="1"/>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300" i="4" s="1"/>
  <c r="D299" i="4"/>
  <c r="D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F264" i="4"/>
  <c r="E264" i="4"/>
  <c r="D264" i="4"/>
  <c r="E263" i="4"/>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06" i="1" s="1"/>
  <c r="D210" i="4"/>
  <c r="F209" i="4"/>
  <c r="F208" i="4"/>
  <c r="F207" i="4"/>
  <c r="F206" i="4"/>
  <c r="F205" i="4"/>
  <c r="F204" i="4"/>
  <c r="F203" i="4"/>
  <c r="F202" i="4"/>
  <c r="E202" i="4"/>
  <c r="D202" i="4"/>
  <c r="F201" i="4"/>
  <c r="F200" i="4"/>
  <c r="F199" i="4"/>
  <c r="F198" i="4"/>
  <c r="E197" i="4"/>
  <c r="E196" i="4" s="1"/>
  <c r="D192" i="1" s="1"/>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H148" i="1" s="1"/>
  <c r="D153" i="4"/>
  <c r="D152" i="4"/>
  <c r="F150" i="4"/>
  <c r="F149" i="4"/>
  <c r="F148" i="4"/>
  <c r="F147" i="4"/>
  <c r="F146" i="4"/>
  <c r="F145" i="4"/>
  <c r="F144" i="4"/>
  <c r="F143" i="4"/>
  <c r="F142" i="4"/>
  <c r="F141" i="4"/>
  <c r="E140" i="4"/>
  <c r="E139" i="4" s="1"/>
  <c r="D140" i="4"/>
  <c r="F138" i="4"/>
  <c r="F137" i="4"/>
  <c r="F136" i="4"/>
  <c r="F135" i="4"/>
  <c r="F134" i="4"/>
  <c r="E134" i="4"/>
  <c r="E133" i="4" s="1"/>
  <c r="D129" i="1" s="1"/>
  <c r="D134" i="4"/>
  <c r="D133" i="4"/>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E106"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c r="F81" i="4"/>
  <c r="F80" i="4"/>
  <c r="F79" i="4"/>
  <c r="F78" i="4"/>
  <c r="E77" i="4"/>
  <c r="D77" i="4"/>
  <c r="F77" i="4" s="1"/>
  <c r="F76" i="4"/>
  <c r="F75" i="4"/>
  <c r="F74" i="4"/>
  <c r="E74" i="4"/>
  <c r="D74" i="4"/>
  <c r="F73" i="4"/>
  <c r="F72" i="4"/>
  <c r="F71" i="4"/>
  <c r="E71" i="4"/>
  <c r="D71" i="4"/>
  <c r="F70" i="4"/>
  <c r="F69" i="4"/>
  <c r="E68" i="4"/>
  <c r="D68" i="4"/>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D50" i="4" s="1"/>
  <c r="F50"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C1580" i="1"/>
  <c r="G1580" i="1" s="1"/>
  <c r="H1579" i="1"/>
  <c r="G1579" i="1"/>
  <c r="C1579" i="1"/>
  <c r="G1578" i="1"/>
  <c r="C1578" i="1"/>
  <c r="H1578" i="1" s="1"/>
  <c r="G1577" i="1"/>
  <c r="C1577" i="1"/>
  <c r="H1577" i="1" s="1"/>
  <c r="H1576" i="1"/>
  <c r="C1576" i="1"/>
  <c r="G1576" i="1" s="1"/>
  <c r="H1575" i="1"/>
  <c r="G1575" i="1"/>
  <c r="C1575" i="1"/>
  <c r="G1574" i="1"/>
  <c r="C1574" i="1"/>
  <c r="H1574" i="1" s="1"/>
  <c r="G1573" i="1"/>
  <c r="C1573" i="1"/>
  <c r="H1573" i="1" s="1"/>
  <c r="H1572" i="1"/>
  <c r="C1572" i="1"/>
  <c r="G1572" i="1" s="1"/>
  <c r="H1571" i="1"/>
  <c r="G1571" i="1"/>
  <c r="C1571" i="1"/>
  <c r="H1570" i="1"/>
  <c r="G1570" i="1"/>
  <c r="C1570" i="1"/>
  <c r="G1569" i="1"/>
  <c r="C1569" i="1"/>
  <c r="H1569" i="1" s="1"/>
  <c r="H1568" i="1"/>
  <c r="C1568" i="1"/>
  <c r="G1568" i="1" s="1"/>
  <c r="C1567" i="1"/>
  <c r="H1567" i="1" s="1"/>
  <c r="G1566" i="1"/>
  <c r="C1566" i="1"/>
  <c r="H1566" i="1" s="1"/>
  <c r="C1565" i="1"/>
  <c r="H1565" i="1" s="1"/>
  <c r="H1564" i="1"/>
  <c r="C1564" i="1"/>
  <c r="G1564" i="1" s="1"/>
  <c r="H1563" i="1"/>
  <c r="G1563" i="1"/>
  <c r="C1563" i="1"/>
  <c r="H1562" i="1"/>
  <c r="G1562" i="1"/>
  <c r="C1562" i="1"/>
  <c r="C1561" i="1"/>
  <c r="H1561" i="1" s="1"/>
  <c r="H1560" i="1"/>
  <c r="C1560" i="1"/>
  <c r="G1560" i="1" s="1"/>
  <c r="H1559" i="1"/>
  <c r="G1559" i="1"/>
  <c r="C1559" i="1"/>
  <c r="C1558" i="1"/>
  <c r="G1558" i="1" s="1"/>
  <c r="G1557" i="1"/>
  <c r="C1557" i="1"/>
  <c r="H1557" i="1" s="1"/>
  <c r="C1556" i="1"/>
  <c r="G1556" i="1" s="1"/>
  <c r="H1555" i="1"/>
  <c r="G1555" i="1"/>
  <c r="C1555" i="1"/>
  <c r="H1554" i="1"/>
  <c r="G1554" i="1"/>
  <c r="C1554" i="1"/>
  <c r="C1553" i="1"/>
  <c r="H1553" i="1" s="1"/>
  <c r="H1552" i="1"/>
  <c r="C1552" i="1"/>
  <c r="G1552" i="1" s="1"/>
  <c r="H1551" i="1"/>
  <c r="G1551" i="1"/>
  <c r="C1551" i="1"/>
  <c r="C1550" i="1"/>
  <c r="G1550" i="1" s="1"/>
  <c r="G1549" i="1"/>
  <c r="C1549" i="1"/>
  <c r="H1549" i="1" s="1"/>
  <c r="C1548" i="1"/>
  <c r="G1548" i="1" s="1"/>
  <c r="H1547" i="1"/>
  <c r="G1547" i="1"/>
  <c r="C1547" i="1"/>
  <c r="H1546" i="1"/>
  <c r="G1546" i="1"/>
  <c r="C1546" i="1"/>
  <c r="C1545" i="1"/>
  <c r="H1545" i="1" s="1"/>
  <c r="H1544" i="1"/>
  <c r="C1544" i="1"/>
  <c r="G1544" i="1" s="1"/>
  <c r="H1543" i="1"/>
  <c r="G1543" i="1"/>
  <c r="C1543" i="1"/>
  <c r="C1542" i="1"/>
  <c r="G1542" i="1" s="1"/>
  <c r="G1541" i="1"/>
  <c r="C1541" i="1"/>
  <c r="H1541" i="1" s="1"/>
  <c r="C1540" i="1"/>
  <c r="G1540" i="1" s="1"/>
  <c r="H1539" i="1"/>
  <c r="G1539" i="1"/>
  <c r="C1539" i="1"/>
  <c r="H1538" i="1"/>
  <c r="G1538" i="1"/>
  <c r="C1538" i="1"/>
  <c r="C1537" i="1"/>
  <c r="H1537" i="1" s="1"/>
  <c r="H1536" i="1"/>
  <c r="C1536" i="1"/>
  <c r="G1536" i="1" s="1"/>
  <c r="H1535" i="1"/>
  <c r="G1535" i="1"/>
  <c r="C1535" i="1"/>
  <c r="C1534" i="1"/>
  <c r="G1534" i="1" s="1"/>
  <c r="G1533" i="1"/>
  <c r="C1533" i="1"/>
  <c r="H1533" i="1" s="1"/>
  <c r="C1532" i="1"/>
  <c r="G1532" i="1" s="1"/>
  <c r="C1531" i="1"/>
  <c r="H1531" i="1" s="1"/>
  <c r="C1530" i="1"/>
  <c r="H1530" i="1" s="1"/>
  <c r="C1529" i="1"/>
  <c r="H1529" i="1" s="1"/>
  <c r="H1528" i="1"/>
  <c r="C1528" i="1"/>
  <c r="G1528" i="1" s="1"/>
  <c r="H1527" i="1"/>
  <c r="G1527" i="1"/>
  <c r="C1527" i="1"/>
  <c r="C1526" i="1"/>
  <c r="G1526" i="1" s="1"/>
  <c r="G1525" i="1"/>
  <c r="C1525" i="1"/>
  <c r="H1525" i="1" s="1"/>
  <c r="C1524" i="1"/>
  <c r="G1524" i="1" s="1"/>
  <c r="H1523" i="1"/>
  <c r="G1523" i="1"/>
  <c r="C1523" i="1"/>
  <c r="H1522" i="1"/>
  <c r="G1522" i="1"/>
  <c r="C1522" i="1"/>
  <c r="C1521" i="1"/>
  <c r="H1521" i="1" s="1"/>
  <c r="H1520" i="1"/>
  <c r="C1520" i="1"/>
  <c r="G1520" i="1" s="1"/>
  <c r="H1519" i="1"/>
  <c r="G1519" i="1"/>
  <c r="C1519" i="1"/>
  <c r="C1516" i="1"/>
  <c r="G1516" i="1" s="1"/>
  <c r="H1515" i="1"/>
  <c r="G1515" i="1"/>
  <c r="C1515" i="1"/>
  <c r="H1514" i="1"/>
  <c r="C1514" i="1"/>
  <c r="G1514" i="1" s="1"/>
  <c r="C1513" i="1"/>
  <c r="H1513" i="1" s="1"/>
  <c r="C1512" i="1"/>
  <c r="G1512" i="1" s="1"/>
  <c r="H1511" i="1"/>
  <c r="G1511" i="1"/>
  <c r="C1511" i="1"/>
  <c r="C1510" i="1"/>
  <c r="G1510" i="1" s="1"/>
  <c r="C1509" i="1"/>
  <c r="H1509" i="1" s="1"/>
  <c r="C1508" i="1"/>
  <c r="G1508" i="1" s="1"/>
  <c r="H1507" i="1"/>
  <c r="G1507" i="1"/>
  <c r="C1507" i="1"/>
  <c r="H1506" i="1"/>
  <c r="C1506" i="1"/>
  <c r="G1506" i="1" s="1"/>
  <c r="C1505" i="1"/>
  <c r="H1505" i="1" s="1"/>
  <c r="C1504" i="1"/>
  <c r="G1504" i="1" s="1"/>
  <c r="C1503" i="1"/>
  <c r="H1503" i="1" s="1"/>
  <c r="C1502" i="1"/>
  <c r="G1502" i="1" s="1"/>
  <c r="C1501" i="1"/>
  <c r="H1501" i="1" s="1"/>
  <c r="C1500" i="1"/>
  <c r="G1500" i="1" s="1"/>
  <c r="H1498" i="1"/>
  <c r="C1498" i="1"/>
  <c r="G1498" i="1" s="1"/>
  <c r="C1497" i="1"/>
  <c r="H1497" i="1" s="1"/>
  <c r="C1496" i="1"/>
  <c r="G1496" i="1" s="1"/>
  <c r="H1495" i="1"/>
  <c r="G1495" i="1"/>
  <c r="C1495" i="1"/>
  <c r="C1494" i="1"/>
  <c r="G1494" i="1" s="1"/>
  <c r="C1493" i="1"/>
  <c r="H1493" i="1" s="1"/>
  <c r="C1492" i="1"/>
  <c r="G1492" i="1" s="1"/>
  <c r="H1491" i="1"/>
  <c r="C1491" i="1"/>
  <c r="G1491" i="1" s="1"/>
  <c r="H1490" i="1"/>
  <c r="C1490" i="1"/>
  <c r="G1490" i="1" s="1"/>
  <c r="C1489" i="1"/>
  <c r="H1489" i="1" s="1"/>
  <c r="C1488" i="1"/>
  <c r="G1488" i="1" s="1"/>
  <c r="H1487" i="1"/>
  <c r="C1487" i="1"/>
  <c r="G1487" i="1" s="1"/>
  <c r="C1486" i="1"/>
  <c r="G1486" i="1" s="1"/>
  <c r="C1485" i="1"/>
  <c r="H1485" i="1" s="1"/>
  <c r="C1484" i="1"/>
  <c r="G1484" i="1" s="1"/>
  <c r="H1482" i="1"/>
  <c r="C1482" i="1"/>
  <c r="G1482" i="1" s="1"/>
  <c r="C1480" i="1"/>
  <c r="G1480" i="1" s="1"/>
  <c r="D1479" i="1"/>
  <c r="G1479" i="1" s="1"/>
  <c r="C1479" i="1"/>
  <c r="D1478" i="1"/>
  <c r="C1478" i="1"/>
  <c r="J1478" i="1" s="1"/>
  <c r="D1477" i="1"/>
  <c r="C1477" i="1"/>
  <c r="G1476" i="1"/>
  <c r="D1476" i="1"/>
  <c r="C1476" i="1"/>
  <c r="J1476" i="1" s="1"/>
  <c r="G1475" i="1"/>
  <c r="D1475" i="1"/>
  <c r="C1475" i="1"/>
  <c r="H1475" i="1" s="1"/>
  <c r="D1474" i="1"/>
  <c r="G1474" i="1" s="1"/>
  <c r="C1474" i="1"/>
  <c r="D1473" i="1"/>
  <c r="C1473" i="1"/>
  <c r="J1473" i="1" s="1"/>
  <c r="D1472" i="1"/>
  <c r="C1472" i="1"/>
  <c r="G1471" i="1"/>
  <c r="D1471" i="1"/>
  <c r="C1471" i="1"/>
  <c r="J1471" i="1" s="1"/>
  <c r="G1470" i="1"/>
  <c r="D1470" i="1"/>
  <c r="C1470" i="1"/>
  <c r="H1470" i="1" s="1"/>
  <c r="G1469" i="1"/>
  <c r="D1469" i="1"/>
  <c r="C1469" i="1"/>
  <c r="H1469" i="1" s="1"/>
  <c r="D1468" i="1"/>
  <c r="G1468" i="1" s="1"/>
  <c r="C1468" i="1"/>
  <c r="D1467" i="1"/>
  <c r="C1467" i="1"/>
  <c r="J1467" i="1" s="1"/>
  <c r="D1466" i="1"/>
  <c r="C1466" i="1"/>
  <c r="G1465" i="1"/>
  <c r="D1465" i="1"/>
  <c r="C1465" i="1"/>
  <c r="J1465" i="1" s="1"/>
  <c r="D1464" i="1"/>
  <c r="G1464" i="1" s="1"/>
  <c r="C1464" i="1"/>
  <c r="D1463" i="1"/>
  <c r="C1463" i="1"/>
  <c r="J1463" i="1" s="1"/>
  <c r="D1462" i="1"/>
  <c r="C1462" i="1"/>
  <c r="D1461" i="1"/>
  <c r="C1461" i="1"/>
  <c r="H1461" i="1" s="1"/>
  <c r="H1460" i="1"/>
  <c r="D1460" i="1"/>
  <c r="C1460" i="1"/>
  <c r="J1460" i="1" s="1"/>
  <c r="G1459" i="1"/>
  <c r="I1459" i="1" s="1"/>
  <c r="D1459" i="1"/>
  <c r="C1459" i="1"/>
  <c r="H1459" i="1" s="1"/>
  <c r="H1458" i="1"/>
  <c r="G1458" i="1"/>
  <c r="I1458" i="1" s="1"/>
  <c r="D1458" i="1"/>
  <c r="C1458" i="1"/>
  <c r="J1458" i="1" s="1"/>
  <c r="D1457" i="1"/>
  <c r="C1457" i="1"/>
  <c r="H1457" i="1" s="1"/>
  <c r="H1456" i="1"/>
  <c r="D1456" i="1"/>
  <c r="C1456" i="1"/>
  <c r="J1456" i="1" s="1"/>
  <c r="G1455" i="1"/>
  <c r="I1455" i="1" s="1"/>
  <c r="D1455" i="1"/>
  <c r="C1455" i="1"/>
  <c r="H1455" i="1" s="1"/>
  <c r="D1454" i="1"/>
  <c r="C1454" i="1"/>
  <c r="D1453" i="1"/>
  <c r="C1453" i="1"/>
  <c r="H1453" i="1" s="1"/>
  <c r="H1452" i="1"/>
  <c r="D1452" i="1"/>
  <c r="C1452" i="1"/>
  <c r="J1452" i="1" s="1"/>
  <c r="G1451" i="1"/>
  <c r="I1451" i="1" s="1"/>
  <c r="D1451" i="1"/>
  <c r="C1451" i="1"/>
  <c r="H1451" i="1" s="1"/>
  <c r="H1450" i="1"/>
  <c r="G1450" i="1"/>
  <c r="I1450" i="1" s="1"/>
  <c r="D1450" i="1"/>
  <c r="C1450" i="1"/>
  <c r="J1450" i="1" s="1"/>
  <c r="D1449" i="1"/>
  <c r="C1449" i="1"/>
  <c r="H1449" i="1" s="1"/>
  <c r="H1448" i="1"/>
  <c r="D1448" i="1"/>
  <c r="C1448" i="1"/>
  <c r="J1448" i="1" s="1"/>
  <c r="G1447" i="1"/>
  <c r="I1447" i="1" s="1"/>
  <c r="D1447" i="1"/>
  <c r="C1447" i="1"/>
  <c r="H1447" i="1" s="1"/>
  <c r="H1446" i="1"/>
  <c r="G1446" i="1"/>
  <c r="I1446" i="1" s="1"/>
  <c r="D1446" i="1"/>
  <c r="C1446" i="1"/>
  <c r="J1446" i="1" s="1"/>
  <c r="J1445" i="1"/>
  <c r="D1445" i="1"/>
  <c r="H1445" i="1" s="1"/>
  <c r="C1445" i="1"/>
  <c r="J1444" i="1"/>
  <c r="H1444" i="1"/>
  <c r="G1444" i="1"/>
  <c r="I1444" i="1" s="1"/>
  <c r="D1444" i="1"/>
  <c r="C1444" i="1"/>
  <c r="D1443" i="1"/>
  <c r="C1443" i="1"/>
  <c r="J1442" i="1"/>
  <c r="G1442" i="1"/>
  <c r="D1442" i="1"/>
  <c r="H1442" i="1" s="1"/>
  <c r="C1442" i="1"/>
  <c r="D1441" i="1"/>
  <c r="H1441" i="1" s="1"/>
  <c r="C1441" i="1"/>
  <c r="J1440" i="1"/>
  <c r="H1440" i="1"/>
  <c r="G1440" i="1"/>
  <c r="I1440" i="1" s="1"/>
  <c r="D1440" i="1"/>
  <c r="C1440" i="1"/>
  <c r="D1439" i="1"/>
  <c r="C1439" i="1"/>
  <c r="D1438" i="1"/>
  <c r="C1438" i="1"/>
  <c r="G1438" i="1" s="1"/>
  <c r="D1437" i="1"/>
  <c r="H1437" i="1" s="1"/>
  <c r="C1437" i="1"/>
  <c r="C1436" i="1"/>
  <c r="D1435" i="1"/>
  <c r="D1434" i="1"/>
  <c r="C1434" i="1"/>
  <c r="G1434" i="1" s="1"/>
  <c r="D1433" i="1"/>
  <c r="H1433" i="1" s="1"/>
  <c r="C1433" i="1"/>
  <c r="H1432" i="1"/>
  <c r="D1432" i="1"/>
  <c r="C1432" i="1"/>
  <c r="G1432" i="1" s="1"/>
  <c r="D1431" i="1"/>
  <c r="C1431" i="1"/>
  <c r="D1430" i="1"/>
  <c r="C1430" i="1"/>
  <c r="G1430" i="1" s="1"/>
  <c r="D1429" i="1"/>
  <c r="H1429" i="1" s="1"/>
  <c r="C1429" i="1"/>
  <c r="H1428" i="1"/>
  <c r="D1428" i="1"/>
  <c r="C1428" i="1"/>
  <c r="G1428" i="1" s="1"/>
  <c r="D1427" i="1"/>
  <c r="C1427" i="1"/>
  <c r="D1426" i="1"/>
  <c r="C1426" i="1"/>
  <c r="G1426" i="1" s="1"/>
  <c r="D1425" i="1"/>
  <c r="H1425" i="1" s="1"/>
  <c r="C1425" i="1"/>
  <c r="H1424" i="1"/>
  <c r="D1424" i="1"/>
  <c r="C1424" i="1"/>
  <c r="G1424" i="1" s="1"/>
  <c r="D1423" i="1"/>
  <c r="D1422" i="1"/>
  <c r="C1422" i="1"/>
  <c r="G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G1315" i="1"/>
  <c r="D1315" i="1"/>
  <c r="C1315" i="1"/>
  <c r="H1315" i="1" s="1"/>
  <c r="G1314" i="1"/>
  <c r="D1314" i="1"/>
  <c r="C1314" i="1"/>
  <c r="H1314" i="1" s="1"/>
  <c r="D1313" i="1"/>
  <c r="C1313" i="1"/>
  <c r="H1313" i="1" s="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G1222" i="1"/>
  <c r="D1222" i="1"/>
  <c r="C1222" i="1"/>
  <c r="H1222" i="1" s="1"/>
  <c r="G1221" i="1"/>
  <c r="D1221" i="1"/>
  <c r="C1221" i="1"/>
  <c r="H1221" i="1" s="1"/>
  <c r="G1220" i="1"/>
  <c r="D1220" i="1"/>
  <c r="C1220" i="1"/>
  <c r="H1220" i="1" s="1"/>
  <c r="D1219" i="1"/>
  <c r="C1219" i="1"/>
  <c r="H1219" i="1" s="1"/>
  <c r="D1218" i="1"/>
  <c r="C1218" i="1"/>
  <c r="H1218" i="1" s="1"/>
  <c r="G1217" i="1"/>
  <c r="D1217" i="1"/>
  <c r="C1217" i="1"/>
  <c r="H1217" i="1" s="1"/>
  <c r="G1216" i="1"/>
  <c r="D1216" i="1"/>
  <c r="C1216" i="1"/>
  <c r="H1216" i="1" s="1"/>
  <c r="G1215" i="1"/>
  <c r="D1215" i="1"/>
  <c r="C1215" i="1"/>
  <c r="H1215" i="1" s="1"/>
  <c r="D1214" i="1"/>
  <c r="G1213" i="1"/>
  <c r="D1213" i="1"/>
  <c r="C1213" i="1"/>
  <c r="H1213" i="1" s="1"/>
  <c r="D1212" i="1"/>
  <c r="C1212" i="1"/>
  <c r="H1212" i="1" s="1"/>
  <c r="G1211" i="1"/>
  <c r="D1211" i="1"/>
  <c r="C1211" i="1"/>
  <c r="H1211" i="1" s="1"/>
  <c r="G1210" i="1"/>
  <c r="D1210" i="1"/>
  <c r="C1210" i="1"/>
  <c r="H1210" i="1" s="1"/>
  <c r="G1209" i="1"/>
  <c r="D1209" i="1"/>
  <c r="C1209" i="1"/>
  <c r="H1209" i="1" s="1"/>
  <c r="D1208" i="1"/>
  <c r="C1208" i="1"/>
  <c r="H1208" i="1" s="1"/>
  <c r="G1207" i="1"/>
  <c r="D1207" i="1"/>
  <c r="C1207" i="1"/>
  <c r="H1207" i="1" s="1"/>
  <c r="G1206" i="1"/>
  <c r="D1206" i="1"/>
  <c r="C1206" i="1"/>
  <c r="H1206" i="1" s="1"/>
  <c r="G1205" i="1"/>
  <c r="D1205" i="1"/>
  <c r="C1205" i="1"/>
  <c r="H1205" i="1" s="1"/>
  <c r="D1204" i="1"/>
  <c r="C1204" i="1"/>
  <c r="H1204" i="1" s="1"/>
  <c r="G1203" i="1"/>
  <c r="D1203" i="1"/>
  <c r="C1203" i="1"/>
  <c r="H1203" i="1" s="1"/>
  <c r="G1202" i="1"/>
  <c r="D1202" i="1"/>
  <c r="C1202" i="1"/>
  <c r="H1202" i="1" s="1"/>
  <c r="D1201" i="1"/>
  <c r="C1201" i="1"/>
  <c r="H1201" i="1" s="1"/>
  <c r="D1200" i="1"/>
  <c r="C1200" i="1"/>
  <c r="H1200" i="1" s="1"/>
  <c r="G1199" i="1"/>
  <c r="D1199" i="1"/>
  <c r="C1199" i="1"/>
  <c r="H1199" i="1" s="1"/>
  <c r="G1198" i="1"/>
  <c r="D1198" i="1"/>
  <c r="C1198" i="1"/>
  <c r="H1198" i="1" s="1"/>
  <c r="D1197" i="1"/>
  <c r="C1197" i="1"/>
  <c r="H1197" i="1" s="1"/>
  <c r="D1196" i="1"/>
  <c r="C1196" i="1"/>
  <c r="H1196" i="1" s="1"/>
  <c r="G1195" i="1"/>
  <c r="D1195" i="1"/>
  <c r="C1195" i="1"/>
  <c r="H1195" i="1" s="1"/>
  <c r="G1194" i="1"/>
  <c r="D1194" i="1"/>
  <c r="C1194" i="1"/>
  <c r="H1194" i="1" s="1"/>
  <c r="D1193" i="1"/>
  <c r="C1193" i="1"/>
  <c r="H1193" i="1" s="1"/>
  <c r="D1192" i="1"/>
  <c r="C1192" i="1"/>
  <c r="H1192" i="1" s="1"/>
  <c r="G1191" i="1"/>
  <c r="D1191" i="1"/>
  <c r="C1191" i="1"/>
  <c r="H1191" i="1" s="1"/>
  <c r="G1190" i="1"/>
  <c r="D1190" i="1"/>
  <c r="C1190" i="1"/>
  <c r="H1190" i="1" s="1"/>
  <c r="D1189" i="1"/>
  <c r="C1189" i="1"/>
  <c r="H1189" i="1" s="1"/>
  <c r="D1188" i="1"/>
  <c r="C1188" i="1"/>
  <c r="H1188" i="1" s="1"/>
  <c r="G1187" i="1"/>
  <c r="D1187" i="1"/>
  <c r="C1187" i="1"/>
  <c r="H1187" i="1" s="1"/>
  <c r="G1186" i="1"/>
  <c r="D1186" i="1"/>
  <c r="C1186" i="1"/>
  <c r="H1186" i="1" s="1"/>
  <c r="D1185" i="1"/>
  <c r="C1185" i="1"/>
  <c r="H1185" i="1" s="1"/>
  <c r="D1184" i="1"/>
  <c r="C1184" i="1"/>
  <c r="H1184" i="1" s="1"/>
  <c r="D1183" i="1"/>
  <c r="G1182" i="1"/>
  <c r="D1182" i="1"/>
  <c r="C1182" i="1"/>
  <c r="H1182" i="1" s="1"/>
  <c r="D1181" i="1"/>
  <c r="C1181" i="1"/>
  <c r="H1181" i="1" s="1"/>
  <c r="D1180" i="1"/>
  <c r="C1180" i="1"/>
  <c r="H1180" i="1" s="1"/>
  <c r="G1179" i="1"/>
  <c r="D1179" i="1"/>
  <c r="C1179" i="1"/>
  <c r="H1179" i="1" s="1"/>
  <c r="G1178" i="1"/>
  <c r="D1178" i="1"/>
  <c r="C1178" i="1"/>
  <c r="H1178" i="1" s="1"/>
  <c r="D1177" i="1"/>
  <c r="C1177" i="1"/>
  <c r="H1177" i="1" s="1"/>
  <c r="D1176" i="1"/>
  <c r="C1176" i="1"/>
  <c r="H1176" i="1" s="1"/>
  <c r="G1175" i="1"/>
  <c r="D1175" i="1"/>
  <c r="C1175" i="1"/>
  <c r="H1175" i="1" s="1"/>
  <c r="G1174" i="1"/>
  <c r="D1174" i="1"/>
  <c r="C1174" i="1"/>
  <c r="H1174" i="1" s="1"/>
  <c r="D1173" i="1"/>
  <c r="C1173" i="1"/>
  <c r="H1173" i="1" s="1"/>
  <c r="D1172" i="1"/>
  <c r="C1172" i="1"/>
  <c r="H1172" i="1" s="1"/>
  <c r="G1171" i="1"/>
  <c r="D1171" i="1"/>
  <c r="C1171" i="1"/>
  <c r="H1171" i="1" s="1"/>
  <c r="G1170" i="1"/>
  <c r="D1170" i="1"/>
  <c r="C1170" i="1"/>
  <c r="H1170" i="1" s="1"/>
  <c r="D1169" i="1"/>
  <c r="C1169" i="1"/>
  <c r="H1169" i="1" s="1"/>
  <c r="D1168" i="1"/>
  <c r="C1168" i="1"/>
  <c r="H1168" i="1" s="1"/>
  <c r="G1167" i="1"/>
  <c r="D1167" i="1"/>
  <c r="C1167" i="1"/>
  <c r="H1167" i="1" s="1"/>
  <c r="G1166" i="1"/>
  <c r="D1166" i="1"/>
  <c r="C1166" i="1"/>
  <c r="H1166" i="1" s="1"/>
  <c r="D1165" i="1"/>
  <c r="C1165" i="1"/>
  <c r="H1165" i="1" s="1"/>
  <c r="D1164" i="1"/>
  <c r="C1164" i="1"/>
  <c r="H1164" i="1" s="1"/>
  <c r="G1163" i="1"/>
  <c r="D1163" i="1"/>
  <c r="C1163" i="1"/>
  <c r="H1163" i="1" s="1"/>
  <c r="G1162" i="1"/>
  <c r="D1162" i="1"/>
  <c r="C1162" i="1"/>
  <c r="H1162" i="1" s="1"/>
  <c r="D1161" i="1"/>
  <c r="C1161" i="1"/>
  <c r="H1161" i="1" s="1"/>
  <c r="D1160" i="1"/>
  <c r="C1160" i="1"/>
  <c r="H1160" i="1" s="1"/>
  <c r="G1159" i="1"/>
  <c r="D1159" i="1"/>
  <c r="C1159" i="1"/>
  <c r="H1159" i="1" s="1"/>
  <c r="G1158" i="1"/>
  <c r="D1158" i="1"/>
  <c r="C1158" i="1"/>
  <c r="H1158" i="1" s="1"/>
  <c r="D1157" i="1"/>
  <c r="C1157" i="1"/>
  <c r="H1157" i="1" s="1"/>
  <c r="D1156" i="1"/>
  <c r="C1156" i="1"/>
  <c r="H1156" i="1" s="1"/>
  <c r="G1155" i="1"/>
  <c r="D1155" i="1"/>
  <c r="C1155" i="1"/>
  <c r="H1155" i="1" s="1"/>
  <c r="G1154" i="1"/>
  <c r="D1154" i="1"/>
  <c r="C1154" i="1"/>
  <c r="H1154" i="1" s="1"/>
  <c r="D1151" i="1"/>
  <c r="C1151" i="1"/>
  <c r="H1151" i="1" s="1"/>
  <c r="D1150" i="1"/>
  <c r="C1150" i="1"/>
  <c r="H1150" i="1" s="1"/>
  <c r="G1149" i="1"/>
  <c r="D1149" i="1"/>
  <c r="C1149" i="1"/>
  <c r="H1149" i="1" s="1"/>
  <c r="G1148" i="1"/>
  <c r="D1148" i="1"/>
  <c r="C1148" i="1"/>
  <c r="H1148" i="1" s="1"/>
  <c r="D1147" i="1"/>
  <c r="C1147" i="1"/>
  <c r="H1147" i="1" s="1"/>
  <c r="D1146" i="1"/>
  <c r="C1146" i="1"/>
  <c r="H1146" i="1" s="1"/>
  <c r="G1145" i="1"/>
  <c r="D1145" i="1"/>
  <c r="C1145" i="1"/>
  <c r="H1145" i="1" s="1"/>
  <c r="G1144" i="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G644" i="1"/>
  <c r="D644" i="1"/>
  <c r="H644" i="1" s="1"/>
  <c r="C644" i="1"/>
  <c r="D643" i="1"/>
  <c r="H643" i="1" s="1"/>
  <c r="C643" i="1"/>
  <c r="H642" i="1"/>
  <c r="G642" i="1"/>
  <c r="D642" i="1"/>
  <c r="C642"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D411" i="1"/>
  <c r="H411" i="1" s="1"/>
  <c r="C411" i="1"/>
  <c r="H406" i="1"/>
  <c r="G406" i="1"/>
  <c r="D406" i="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C293" i="1"/>
  <c r="H292" i="1"/>
  <c r="G292" i="1"/>
  <c r="D292" i="1"/>
  <c r="C292" i="1"/>
  <c r="D291" i="1"/>
  <c r="H291" i="1" s="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H210" i="1" s="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H188" i="1"/>
  <c r="G188" i="1"/>
  <c r="D188" i="1"/>
  <c r="C188" i="1"/>
  <c r="H187" i="1"/>
  <c r="G187" i="1"/>
  <c r="D187" i="1"/>
  <c r="C187" i="1"/>
  <c r="H186" i="1"/>
  <c r="G186" i="1"/>
  <c r="D186" i="1"/>
  <c r="C186" i="1"/>
  <c r="H185" i="1"/>
  <c r="G185" i="1"/>
  <c r="D185" i="1"/>
  <c r="C185" i="1"/>
  <c r="D184" i="1"/>
  <c r="H184" i="1" s="1"/>
  <c r="C184" i="1"/>
  <c r="H183" i="1"/>
  <c r="G183" i="1"/>
  <c r="D183" i="1"/>
  <c r="C183" i="1"/>
  <c r="D182" i="1"/>
  <c r="H182" i="1" s="1"/>
  <c r="C182" i="1"/>
  <c r="D181" i="1"/>
  <c r="H181" i="1" s="1"/>
  <c r="C181" i="1"/>
  <c r="D180" i="1"/>
  <c r="H180" i="1" s="1"/>
  <c r="C180" i="1"/>
  <c r="D179" i="1"/>
  <c r="H179" i="1" s="1"/>
  <c r="C179" i="1"/>
  <c r="H178" i="1"/>
  <c r="G178" i="1"/>
  <c r="D178" i="1"/>
  <c r="C178" i="1"/>
  <c r="D177" i="1"/>
  <c r="H177" i="1" s="1"/>
  <c r="C177" i="1"/>
  <c r="H176" i="1"/>
  <c r="G176" i="1"/>
  <c r="D176" i="1"/>
  <c r="C176" i="1"/>
  <c r="G175" i="1"/>
  <c r="D175" i="1"/>
  <c r="H175" i="1" s="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D163" i="1"/>
  <c r="G163" i="1" s="1"/>
  <c r="C163" i="1"/>
  <c r="H162" i="1"/>
  <c r="G162" i="1"/>
  <c r="D162" i="1"/>
  <c r="C162" i="1"/>
  <c r="H161" i="1"/>
  <c r="G161" i="1"/>
  <c r="D161" i="1"/>
  <c r="C161" i="1"/>
  <c r="C160" i="1"/>
  <c r="H158" i="1"/>
  <c r="G158" i="1"/>
  <c r="D158" i="1"/>
  <c r="C158" i="1"/>
  <c r="H157" i="1"/>
  <c r="G157" i="1"/>
  <c r="D157" i="1"/>
  <c r="C157" i="1"/>
  <c r="D156" i="1"/>
  <c r="H156" i="1" s="1"/>
  <c r="C156"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D115" i="1"/>
  <c r="G115" i="1" s="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D5" i="1"/>
  <c r="G5" i="1" s="1"/>
  <c r="C5" i="1"/>
  <c r="C4" i="1"/>
  <c r="E297" i="9" l="1"/>
  <c r="B297" i="9" s="1"/>
  <c r="E285" i="9"/>
  <c r="B285" i="9" s="1"/>
  <c r="D108" i="1"/>
  <c r="H108" i="1" s="1"/>
  <c r="F106" i="4"/>
  <c r="D102" i="1"/>
  <c r="H102" i="1" s="1"/>
  <c r="F112" i="4"/>
  <c r="E287" i="9"/>
  <c r="B287" i="9" s="1"/>
  <c r="E292" i="9"/>
  <c r="B292" i="9" s="1"/>
  <c r="E300" i="9"/>
  <c r="E27" i="9"/>
  <c r="B27" i="9" s="1"/>
  <c r="E286" i="9"/>
  <c r="B286" i="9" s="1"/>
  <c r="E299" i="9"/>
  <c r="B299" i="9" s="1"/>
  <c r="E302" i="9"/>
  <c r="B302" i="9" s="1"/>
  <c r="F215" i="9"/>
  <c r="B215" i="9" s="1"/>
  <c r="E295" i="9"/>
  <c r="B295" i="9" s="1"/>
  <c r="G1531" i="1"/>
  <c r="G1565" i="1"/>
  <c r="G1567" i="1"/>
  <c r="D43" i="8"/>
  <c r="G1530" i="1"/>
  <c r="G1503" i="1"/>
  <c r="G1499" i="1"/>
  <c r="H1499" i="1"/>
  <c r="D42" i="8"/>
  <c r="C1481" i="1"/>
  <c r="H1481" i="1" s="1"/>
  <c r="C1483" i="1"/>
  <c r="F219" i="9"/>
  <c r="G711" i="1"/>
  <c r="H669" i="1"/>
  <c r="E23" i="9"/>
  <c r="B23" i="9" s="1"/>
  <c r="G643" i="1"/>
  <c r="G645" i="1"/>
  <c r="G641" i="1"/>
  <c r="G632" i="1"/>
  <c r="G631" i="1"/>
  <c r="G404" i="1"/>
  <c r="G289" i="1"/>
  <c r="G411" i="1"/>
  <c r="G291" i="1"/>
  <c r="G413" i="1"/>
  <c r="H412" i="1"/>
  <c r="G412" i="1"/>
  <c r="G288" i="1"/>
  <c r="E643" i="4"/>
  <c r="D637" i="1" s="1"/>
  <c r="E273" i="9"/>
  <c r="B273" i="9" s="1"/>
  <c r="G210" i="1"/>
  <c r="H206" i="1"/>
  <c r="G206" i="1"/>
  <c r="H192" i="1"/>
  <c r="G192" i="1"/>
  <c r="F210" i="4"/>
  <c r="G191" i="1"/>
  <c r="G184" i="1"/>
  <c r="G189" i="1"/>
  <c r="G182" i="1"/>
  <c r="G181" i="1"/>
  <c r="G180" i="1"/>
  <c r="G179" i="1"/>
  <c r="B219" i="9"/>
  <c r="E43" i="9"/>
  <c r="B43" i="9" s="1"/>
  <c r="G177" i="1"/>
  <c r="H173" i="1"/>
  <c r="G173" i="1"/>
  <c r="E163" i="4"/>
  <c r="D159" i="1" s="1"/>
  <c r="F177" i="4"/>
  <c r="F169" i="4"/>
  <c r="D160" i="1"/>
  <c r="G155" i="1"/>
  <c r="G156" i="1"/>
  <c r="F159" i="4"/>
  <c r="B218" i="9"/>
  <c r="G154" i="1"/>
  <c r="E40" i="9"/>
  <c r="G148" i="1"/>
  <c r="G149" i="1"/>
  <c r="G150" i="1"/>
  <c r="G129" i="1"/>
  <c r="H129" i="1"/>
  <c r="F133" i="4"/>
  <c r="G102" i="1"/>
  <c r="G108" i="1"/>
  <c r="G113" i="1"/>
  <c r="F217" i="9"/>
  <c r="B217" i="9" s="1"/>
  <c r="F68" i="4"/>
  <c r="H4" i="1"/>
  <c r="G4" i="1"/>
  <c r="G1218" i="1"/>
  <c r="G1143" i="1"/>
  <c r="G1147" i="1"/>
  <c r="G1151" i="1"/>
  <c r="G1157" i="1"/>
  <c r="G1161" i="1"/>
  <c r="G1165" i="1"/>
  <c r="G1169" i="1"/>
  <c r="G1173" i="1"/>
  <c r="G1177" i="1"/>
  <c r="G1181" i="1"/>
  <c r="G1185" i="1"/>
  <c r="G1189" i="1"/>
  <c r="G1193" i="1"/>
  <c r="G1197" i="1"/>
  <c r="G120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6" i="1"/>
  <c r="G1150" i="1"/>
  <c r="G1156" i="1"/>
  <c r="G1160" i="1"/>
  <c r="G1164" i="1"/>
  <c r="G1168" i="1"/>
  <c r="G1172" i="1"/>
  <c r="G1176" i="1"/>
  <c r="G1180" i="1"/>
  <c r="G1184" i="1"/>
  <c r="G1188" i="1"/>
  <c r="G1192" i="1"/>
  <c r="G1196" i="1"/>
  <c r="G1200" i="1"/>
  <c r="G1204" i="1"/>
  <c r="G1208" i="1"/>
  <c r="G1212" i="1"/>
  <c r="G1219"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G1313" i="1"/>
  <c r="G1312"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G1406" i="1"/>
  <c r="G1407" i="1"/>
  <c r="G1408" i="1"/>
  <c r="G1409" i="1"/>
  <c r="G1410" i="1"/>
  <c r="G1411" i="1"/>
  <c r="G1412" i="1"/>
  <c r="G1413" i="1"/>
  <c r="G1414" i="1"/>
  <c r="G1415" i="1"/>
  <c r="G1416" i="1"/>
  <c r="G1417" i="1"/>
  <c r="G1418" i="1"/>
  <c r="G1419" i="1"/>
  <c r="G1420" i="1"/>
  <c r="G1421" i="1"/>
  <c r="H1422" i="1"/>
  <c r="H1426" i="1"/>
  <c r="H1430" i="1"/>
  <c r="H1434" i="1"/>
  <c r="H1438" i="1"/>
  <c r="J1447" i="1"/>
  <c r="G1449" i="1"/>
  <c r="I1449" i="1" s="1"/>
  <c r="J1451" i="1"/>
  <c r="G1453" i="1"/>
  <c r="J1455" i="1"/>
  <c r="G1457" i="1"/>
  <c r="I1457" i="1" s="1"/>
  <c r="J1459" i="1"/>
  <c r="G1461" i="1"/>
  <c r="G1463" i="1"/>
  <c r="I1463" i="1" s="1"/>
  <c r="G1467" i="1"/>
  <c r="I1467" i="1" s="1"/>
  <c r="G1473" i="1"/>
  <c r="G1478" i="1"/>
  <c r="H1486" i="1"/>
  <c r="H1494" i="1"/>
  <c r="H1502" i="1"/>
  <c r="H1510" i="1"/>
  <c r="H1526" i="1"/>
  <c r="H1534" i="1"/>
  <c r="H1542" i="1"/>
  <c r="H1550" i="1"/>
  <c r="H1558" i="1"/>
  <c r="D139" i="4"/>
  <c r="F140" i="4"/>
  <c r="H21" i="9"/>
  <c r="G21" i="9"/>
  <c r="F152" i="4"/>
  <c r="D224" i="4"/>
  <c r="E350" i="4"/>
  <c r="G1427" i="1"/>
  <c r="G1431" i="1"/>
  <c r="G1439" i="1"/>
  <c r="I1439" i="1" s="1"/>
  <c r="J1439" i="1"/>
  <c r="G1443" i="1"/>
  <c r="J1443" i="1"/>
  <c r="H1454" i="1"/>
  <c r="H1462" i="1"/>
  <c r="J1462" i="1"/>
  <c r="H1463" i="1"/>
  <c r="H1466" i="1"/>
  <c r="J1466" i="1"/>
  <c r="H1467" i="1"/>
  <c r="H1472" i="1"/>
  <c r="J1472" i="1"/>
  <c r="H1473" i="1"/>
  <c r="H1477" i="1"/>
  <c r="J1477" i="1"/>
  <c r="H1478" i="1"/>
  <c r="H1480" i="1"/>
  <c r="G1485" i="1"/>
  <c r="H1488" i="1"/>
  <c r="G1493" i="1"/>
  <c r="H1496" i="1"/>
  <c r="G1501" i="1"/>
  <c r="H1504" i="1"/>
  <c r="G1509" i="1"/>
  <c r="H1512" i="1"/>
  <c r="F153" i="4"/>
  <c r="D163" i="4"/>
  <c r="F164" i="4"/>
  <c r="D407" i="4"/>
  <c r="F298" i="4"/>
  <c r="I1442" i="1"/>
  <c r="J1449" i="1"/>
  <c r="J1457" i="1"/>
  <c r="D7" i="4"/>
  <c r="F8" i="4"/>
  <c r="D408" i="4"/>
  <c r="F350" i="4"/>
  <c r="G1425" i="1"/>
  <c r="H1427" i="1"/>
  <c r="G1429" i="1"/>
  <c r="H1431" i="1"/>
  <c r="G1433" i="1"/>
  <c r="G1437" i="1"/>
  <c r="H1439" i="1"/>
  <c r="G1441" i="1"/>
  <c r="I1441" i="1" s="1"/>
  <c r="J1441" i="1"/>
  <c r="H1443" i="1"/>
  <c r="G1445" i="1"/>
  <c r="G1448" i="1"/>
  <c r="I1448" i="1" s="1"/>
  <c r="G1452" i="1"/>
  <c r="I1452" i="1" s="1"/>
  <c r="G1454" i="1"/>
  <c r="G1456" i="1"/>
  <c r="I1456" i="1" s="1"/>
  <c r="G1460" i="1"/>
  <c r="I1460" i="1" s="1"/>
  <c r="G1462" i="1"/>
  <c r="I1462" i="1" s="1"/>
  <c r="H1464" i="1"/>
  <c r="I1464" i="1" s="1"/>
  <c r="J1464" i="1"/>
  <c r="H1465" i="1"/>
  <c r="I1465" i="1" s="1"/>
  <c r="G1466" i="1"/>
  <c r="I1466" i="1" s="1"/>
  <c r="H1468" i="1"/>
  <c r="I1468" i="1" s="1"/>
  <c r="J1468" i="1"/>
  <c r="H1471" i="1"/>
  <c r="I1471" i="1" s="1"/>
  <c r="G1472" i="1"/>
  <c r="I1472" i="1" s="1"/>
  <c r="H1474" i="1"/>
  <c r="I1474" i="1" s="1"/>
  <c r="J1474" i="1"/>
  <c r="H1476" i="1"/>
  <c r="I1476" i="1" s="1"/>
  <c r="G1477" i="1"/>
  <c r="I1477" i="1" s="1"/>
  <c r="H1479" i="1"/>
  <c r="I1479" i="1" s="1"/>
  <c r="J1479" i="1"/>
  <c r="H1484" i="1"/>
  <c r="G1489" i="1"/>
  <c r="H1492" i="1"/>
  <c r="G1497" i="1"/>
  <c r="H1500" i="1"/>
  <c r="G1505" i="1"/>
  <c r="H1508" i="1"/>
  <c r="G1513" i="1"/>
  <c r="H1516" i="1"/>
  <c r="G1521" i="1"/>
  <c r="H1524" i="1"/>
  <c r="G1529" i="1"/>
  <c r="H1532" i="1"/>
  <c r="G1537" i="1"/>
  <c r="H1540" i="1"/>
  <c r="G1545" i="1"/>
  <c r="H1548" i="1"/>
  <c r="G1553" i="1"/>
  <c r="H1556" i="1"/>
  <c r="G1561" i="1"/>
  <c r="E7" i="4"/>
  <c r="F196" i="4"/>
  <c r="E224" i="4"/>
  <c r="D220" i="1" s="1"/>
  <c r="E298" i="4"/>
  <c r="F268" i="4"/>
  <c r="F299" i="4"/>
  <c r="F345" i="4"/>
  <c r="F351" i="4"/>
  <c r="F397" i="4"/>
  <c r="E644" i="4"/>
  <c r="D638" i="1" s="1"/>
  <c r="F530" i="4"/>
  <c r="D529" i="4"/>
  <c r="D237" i="5"/>
  <c r="D644" i="4"/>
  <c r="D643" i="4"/>
  <c r="F416" i="4"/>
  <c r="E459" i="4"/>
  <c r="D453" i="1" s="1"/>
  <c r="D472" i="4"/>
  <c r="D484" i="4"/>
  <c r="F594" i="4"/>
  <c r="D593" i="4"/>
  <c r="G307" i="9"/>
  <c r="E307" i="9" s="1"/>
  <c r="B307" i="9" s="1"/>
  <c r="F177" i="5"/>
  <c r="E5" i="7"/>
  <c r="F460" i="4"/>
  <c r="D459" i="4"/>
  <c r="E472" i="4"/>
  <c r="D466" i="1" s="1"/>
  <c r="E484" i="4"/>
  <c r="D478" i="1" s="1"/>
  <c r="D580" i="4"/>
  <c r="G315" i="9"/>
  <c r="E315" i="9" s="1"/>
  <c r="D7" i="5"/>
  <c r="D69" i="5"/>
  <c r="F119" i="5"/>
  <c r="F180" i="5"/>
  <c r="F190" i="5"/>
  <c r="D206" i="5"/>
  <c r="F238" i="5"/>
  <c r="F246" i="5"/>
  <c r="F5" i="6"/>
  <c r="D35" i="6"/>
  <c r="D129" i="6"/>
  <c r="M213" i="9"/>
  <c r="G280" i="9"/>
  <c r="E280" i="9" s="1"/>
  <c r="B280" i="9" s="1"/>
  <c r="G279" i="9"/>
  <c r="E279" i="9" s="1"/>
  <c r="B279" i="9" s="1"/>
  <c r="L213" i="9"/>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6" i="9"/>
  <c r="H165" i="9"/>
  <c r="G208" i="9"/>
  <c r="E208" i="9" s="1"/>
  <c r="B208" i="9" s="1"/>
  <c r="G204" i="9"/>
  <c r="E204" i="9" s="1"/>
  <c r="B204" i="9" s="1"/>
  <c r="G200" i="9"/>
  <c r="E200" i="9" s="1"/>
  <c r="B200" i="9" s="1"/>
  <c r="G196" i="9"/>
  <c r="E196" i="9" s="1"/>
  <c r="B196" i="9" s="1"/>
  <c r="L192" i="9"/>
  <c r="F192"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G212" i="9"/>
  <c r="E212" i="9" s="1"/>
  <c r="B212" i="9" s="1"/>
  <c r="G209" i="9"/>
  <c r="E209" i="9" s="1"/>
  <c r="B209" i="9" s="1"/>
  <c r="G205" i="9"/>
  <c r="E205" i="9" s="1"/>
  <c r="B205" i="9" s="1"/>
  <c r="G201" i="9"/>
  <c r="E201" i="9" s="1"/>
  <c r="B201" i="9" s="1"/>
  <c r="G197" i="9"/>
  <c r="E197" i="9" s="1"/>
  <c r="B197" i="9" s="1"/>
  <c r="G193" i="9"/>
  <c r="E193" i="9" s="1"/>
  <c r="B193" i="9" s="1"/>
  <c r="G192" i="9"/>
  <c r="E192" i="9" s="1"/>
  <c r="G188" i="9"/>
  <c r="E188" i="9" s="1"/>
  <c r="B188" i="9" s="1"/>
  <c r="G210" i="9"/>
  <c r="E210" i="9" s="1"/>
  <c r="B210" i="9" s="1"/>
  <c r="G202" i="9"/>
  <c r="E202" i="9" s="1"/>
  <c r="B202" i="9" s="1"/>
  <c r="G194" i="9"/>
  <c r="E194" i="9" s="1"/>
  <c r="B194"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I10" i="9"/>
  <c r="G206" i="9"/>
  <c r="E206" i="9" s="1"/>
  <c r="B206" i="9" s="1"/>
  <c r="G198" i="9"/>
  <c r="E198" i="9" s="1"/>
  <c r="B198" i="9" s="1"/>
  <c r="G168" i="9"/>
  <c r="E168" i="9" s="1"/>
  <c r="B168" i="9" s="1"/>
  <c r="G176" i="9"/>
  <c r="E176" i="9" s="1"/>
  <c r="B176" i="9" s="1"/>
  <c r="G184" i="9"/>
  <c r="E184" i="9" s="1"/>
  <c r="B184" i="9" s="1"/>
  <c r="E289" i="9"/>
  <c r="B289" i="9" s="1"/>
  <c r="H166" i="9"/>
  <c r="G174" i="9"/>
  <c r="E174" i="9" s="1"/>
  <c r="B174" i="9" s="1"/>
  <c r="G182" i="9"/>
  <c r="E182" i="9" s="1"/>
  <c r="B182" i="9" s="1"/>
  <c r="E309" i="9"/>
  <c r="B309" i="9" s="1"/>
  <c r="B24" i="9"/>
  <c r="B40" i="9"/>
  <c r="B48" i="9"/>
  <c r="B56" i="9"/>
  <c r="B64" i="9"/>
  <c r="B72" i="9"/>
  <c r="B80" i="9"/>
  <c r="B88" i="9"/>
  <c r="B96" i="9"/>
  <c r="B104" i="9"/>
  <c r="B112" i="9"/>
  <c r="G172" i="9"/>
  <c r="E172" i="9" s="1"/>
  <c r="B172" i="9" s="1"/>
  <c r="G180" i="9"/>
  <c r="E180" i="9" s="1"/>
  <c r="B180" i="9" s="1"/>
  <c r="E87" i="5"/>
  <c r="D1065" i="1" s="1"/>
  <c r="H1065" i="1" s="1"/>
  <c r="E176" i="5"/>
  <c r="E30" i="9"/>
  <c r="B30" i="9" s="1"/>
  <c r="G170" i="9"/>
  <c r="E170" i="9" s="1"/>
  <c r="B170" i="9" s="1"/>
  <c r="G178" i="9"/>
  <c r="E178" i="9" s="1"/>
  <c r="B178" i="9" s="1"/>
  <c r="G189" i="9"/>
  <c r="E189" i="9" s="1"/>
  <c r="B189" i="9" s="1"/>
  <c r="B124" i="9"/>
  <c r="B132" i="9"/>
  <c r="B140" i="9"/>
  <c r="E146" i="9"/>
  <c r="B146" i="9" s="1"/>
  <c r="E154" i="9"/>
  <c r="B154" i="9" s="1"/>
  <c r="E120" i="9"/>
  <c r="B120" i="9" s="1"/>
  <c r="E130" i="9"/>
  <c r="B130" i="9" s="1"/>
  <c r="E138" i="9"/>
  <c r="B138" i="9" s="1"/>
  <c r="B144" i="9"/>
  <c r="B152" i="9"/>
  <c r="B160" i="9"/>
  <c r="F216" i="9"/>
  <c r="B216" i="9" s="1"/>
  <c r="B221" i="9"/>
  <c r="F224" i="9"/>
  <c r="B224" i="9" s="1"/>
  <c r="B229" i="9"/>
  <c r="F232" i="9"/>
  <c r="B232" i="9" s="1"/>
  <c r="B237" i="9"/>
  <c r="F240" i="9"/>
  <c r="B240" i="9" s="1"/>
  <c r="B245" i="9"/>
  <c r="F248" i="9"/>
  <c r="B248" i="9" s="1"/>
  <c r="B253" i="9"/>
  <c r="F256" i="9"/>
  <c r="B256" i="9" s="1"/>
  <c r="B261" i="9"/>
  <c r="F264" i="9"/>
  <c r="B264" i="9" s="1"/>
  <c r="F277" i="9"/>
  <c r="B242" i="9"/>
  <c r="B243" i="9"/>
  <c r="B250" i="9"/>
  <c r="B251" i="9"/>
  <c r="B258" i="9"/>
  <c r="B259" i="9"/>
  <c r="B266" i="9"/>
  <c r="B267" i="9"/>
  <c r="E298" i="9"/>
  <c r="B298" i="9" s="1"/>
  <c r="F220" i="9"/>
  <c r="B220" i="9" s="1"/>
  <c r="B225" i="9"/>
  <c r="F228" i="9"/>
  <c r="B228" i="9" s="1"/>
  <c r="B233" i="9"/>
  <c r="F236" i="9"/>
  <c r="B236" i="9" s="1"/>
  <c r="B241" i="9"/>
  <c r="F244" i="9"/>
  <c r="B244" i="9" s="1"/>
  <c r="B249" i="9"/>
  <c r="F252" i="9"/>
  <c r="B252" i="9" s="1"/>
  <c r="B257" i="9"/>
  <c r="F260" i="9"/>
  <c r="B260" i="9" s="1"/>
  <c r="B265" i="9"/>
  <c r="F268" i="9"/>
  <c r="B268" i="9" s="1"/>
  <c r="E281" i="9"/>
  <c r="B281" i="9" s="1"/>
  <c r="E294" i="9"/>
  <c r="B294" i="9" s="1"/>
  <c r="B300" i="9"/>
  <c r="K1450" i="9" l="1"/>
  <c r="I35" i="3"/>
  <c r="C1518" i="1"/>
  <c r="G313" i="9"/>
  <c r="E313" i="9" s="1"/>
  <c r="B313" i="9" s="1"/>
  <c r="G312" i="9"/>
  <c r="E312" i="9" s="1"/>
  <c r="G1481" i="1"/>
  <c r="H1483" i="1"/>
  <c r="G1483" i="1"/>
  <c r="I34" i="3"/>
  <c r="C1517" i="1"/>
  <c r="F213" i="9"/>
  <c r="B213" i="9" s="1"/>
  <c r="G160" i="1"/>
  <c r="H160" i="1"/>
  <c r="E21" i="9"/>
  <c r="I29" i="3"/>
  <c r="D1436" i="1"/>
  <c r="F484" i="4"/>
  <c r="C478" i="1"/>
  <c r="F237" i="5"/>
  <c r="H23" i="3"/>
  <c r="C1214" i="1"/>
  <c r="F7" i="4"/>
  <c r="D6" i="4"/>
  <c r="C3" i="1"/>
  <c r="F163" i="4"/>
  <c r="C159" i="1"/>
  <c r="I1478" i="1"/>
  <c r="B192" i="9"/>
  <c r="E166" i="9"/>
  <c r="B166" i="9" s="1"/>
  <c r="F129" i="6"/>
  <c r="C1423" i="1"/>
  <c r="B315" i="9"/>
  <c r="E314" i="9"/>
  <c r="I10" i="3" s="1"/>
  <c r="F472" i="4"/>
  <c r="C466" i="1"/>
  <c r="F643" i="4"/>
  <c r="C637" i="1"/>
  <c r="E68" i="5"/>
  <c r="E6" i="4"/>
  <c r="D3" i="1"/>
  <c r="F408" i="4"/>
  <c r="C403" i="1"/>
  <c r="I1443" i="1"/>
  <c r="D151" i="4"/>
  <c r="F139" i="4"/>
  <c r="C135" i="1"/>
  <c r="I1473" i="1"/>
  <c r="G1065" i="1"/>
  <c r="F35" i="6"/>
  <c r="H25" i="3"/>
  <c r="C1329" i="1"/>
  <c r="G310" i="9"/>
  <c r="E310" i="9" s="1"/>
  <c r="B310" i="9" s="1"/>
  <c r="F206" i="5"/>
  <c r="C1183" i="1"/>
  <c r="F69" i="5"/>
  <c r="D68" i="5"/>
  <c r="C1047" i="1"/>
  <c r="D141" i="6"/>
  <c r="F459" i="4"/>
  <c r="C453" i="1"/>
  <c r="F593" i="4"/>
  <c r="C587" i="1"/>
  <c r="F644" i="4"/>
  <c r="C638" i="1"/>
  <c r="D528" i="4"/>
  <c r="F529" i="4"/>
  <c r="C523" i="1"/>
  <c r="E407" i="4"/>
  <c r="D402" i="1" s="1"/>
  <c r="D293" i="1"/>
  <c r="E151" i="4"/>
  <c r="F407" i="4"/>
  <c r="C402" i="1"/>
  <c r="E408" i="4"/>
  <c r="D403" i="1" s="1"/>
  <c r="D345" i="1"/>
  <c r="B21" i="9"/>
  <c r="E175" i="5"/>
  <c r="D1152" i="1" s="1"/>
  <c r="I22" i="3"/>
  <c r="D1153" i="1"/>
  <c r="H19" i="9"/>
  <c r="E19" i="9" s="1"/>
  <c r="B19" i="9" s="1"/>
  <c r="D6" i="5"/>
  <c r="F7" i="5"/>
  <c r="H20" i="3"/>
  <c r="C985" i="1"/>
  <c r="F580" i="4"/>
  <c r="C574" i="1"/>
  <c r="D176" i="5"/>
  <c r="D420" i="4"/>
  <c r="E420" i="4"/>
  <c r="F224" i="4"/>
  <c r="C220" i="1"/>
  <c r="E311" i="9" l="1"/>
  <c r="B312" i="9"/>
  <c r="G1518" i="1"/>
  <c r="H1518" i="1"/>
  <c r="H1517" i="1"/>
  <c r="G1517" i="1"/>
  <c r="H11" i="3"/>
  <c r="E635" i="4"/>
  <c r="D629" i="1" s="1"/>
  <c r="D414" i="1"/>
  <c r="E636" i="4"/>
  <c r="D630" i="1" s="1"/>
  <c r="H402" i="1"/>
  <c r="G402" i="1"/>
  <c r="H587" i="1"/>
  <c r="G587" i="1"/>
  <c r="F141" i="6"/>
  <c r="C1435" i="1"/>
  <c r="H28" i="3"/>
  <c r="G317" i="9"/>
  <c r="E317" i="9" s="1"/>
  <c r="H1183" i="1"/>
  <c r="G1183" i="1"/>
  <c r="G135" i="1"/>
  <c r="H135" i="1"/>
  <c r="G403" i="1"/>
  <c r="H403" i="1"/>
  <c r="I21" i="3"/>
  <c r="E6" i="5"/>
  <c r="D1046" i="1"/>
  <c r="H1214" i="1"/>
  <c r="G1214" i="1"/>
  <c r="G284" i="9"/>
  <c r="E284" i="9" s="1"/>
  <c r="B284" i="9" s="1"/>
  <c r="F6" i="5"/>
  <c r="C984" i="1"/>
  <c r="F420" i="4"/>
  <c r="D635" i="4"/>
  <c r="C414" i="1"/>
  <c r="H220" i="1"/>
  <c r="G220" i="1"/>
  <c r="D175" i="5"/>
  <c r="F176" i="5"/>
  <c r="H22" i="3"/>
  <c r="C1153" i="1"/>
  <c r="H293" i="1"/>
  <c r="G293" i="1"/>
  <c r="D636" i="4"/>
  <c r="F528" i="4"/>
  <c r="C522" i="1"/>
  <c r="H1047" i="1"/>
  <c r="G1047" i="1"/>
  <c r="H637" i="1"/>
  <c r="G637" i="1"/>
  <c r="H3" i="1"/>
  <c r="G3" i="1"/>
  <c r="H1436" i="1"/>
  <c r="G1436" i="1"/>
  <c r="H985" i="1"/>
  <c r="G985" i="1"/>
  <c r="H574" i="1"/>
  <c r="G574" i="1"/>
  <c r="H345" i="1"/>
  <c r="G345" i="1"/>
  <c r="I17" i="3"/>
  <c r="E289" i="4"/>
  <c r="E290" i="4" s="1"/>
  <c r="D286" i="1" s="1"/>
  <c r="D147" i="1"/>
  <c r="G638" i="1"/>
  <c r="H638" i="1"/>
  <c r="G453" i="1"/>
  <c r="H453" i="1"/>
  <c r="F68" i="5"/>
  <c r="H21" i="3"/>
  <c r="C1046" i="1"/>
  <c r="D289" i="4"/>
  <c r="F151" i="4"/>
  <c r="H17" i="3"/>
  <c r="C147" i="1"/>
  <c r="D412" i="4"/>
  <c r="D290" i="4"/>
  <c r="H16" i="3"/>
  <c r="F6" i="4"/>
  <c r="C2" i="1"/>
  <c r="H523" i="1"/>
  <c r="G523" i="1"/>
  <c r="H1329" i="1"/>
  <c r="G1329" i="1"/>
  <c r="H9" i="3"/>
  <c r="I16" i="3"/>
  <c r="E412" i="4"/>
  <c r="D2" i="1"/>
  <c r="G466" i="1"/>
  <c r="H466" i="1"/>
  <c r="G1423" i="1"/>
  <c r="H1423" i="1"/>
  <c r="G159" i="1"/>
  <c r="H159" i="1"/>
  <c r="H478" i="1"/>
  <c r="G478" i="1"/>
  <c r="N3" i="9" l="1"/>
  <c r="I11" i="3"/>
  <c r="H147" i="1"/>
  <c r="G147" i="1"/>
  <c r="H1046" i="1"/>
  <c r="G1046" i="1"/>
  <c r="E413" i="4"/>
  <c r="E414" i="4" s="1"/>
  <c r="D409" i="1" s="1"/>
  <c r="E291" i="4"/>
  <c r="D287" i="1" s="1"/>
  <c r="D285" i="1"/>
  <c r="H522" i="1"/>
  <c r="G522" i="1"/>
  <c r="F175" i="5"/>
  <c r="C1152" i="1"/>
  <c r="F635" i="4"/>
  <c r="C629" i="1"/>
  <c r="G278" i="9"/>
  <c r="E278" i="9" s="1"/>
  <c r="F290" i="4"/>
  <c r="C286" i="1"/>
  <c r="H278" i="9"/>
  <c r="D984" i="1"/>
  <c r="E316" i="9"/>
  <c r="B317" i="9"/>
  <c r="K3" i="9"/>
  <c r="I9" i="3"/>
  <c r="H1153" i="1"/>
  <c r="G1153" i="1"/>
  <c r="E639" i="4"/>
  <c r="D407" i="1"/>
  <c r="H2" i="1"/>
  <c r="G2" i="1"/>
  <c r="D639" i="4"/>
  <c r="F412" i="4"/>
  <c r="C407" i="1"/>
  <c r="F636" i="4"/>
  <c r="C630" i="1"/>
  <c r="H8" i="3"/>
  <c r="H984" i="1"/>
  <c r="G984" i="1"/>
  <c r="D413" i="4"/>
  <c r="D291" i="4"/>
  <c r="F289" i="4"/>
  <c r="C285" i="1"/>
  <c r="G414" i="1"/>
  <c r="H414" i="1"/>
  <c r="G1435" i="1"/>
  <c r="H1435" i="1"/>
  <c r="G286" i="1" l="1"/>
  <c r="H286" i="1"/>
  <c r="F291" i="4"/>
  <c r="C287" i="1"/>
  <c r="D640" i="4"/>
  <c r="F413" i="4"/>
  <c r="D415" i="4"/>
  <c r="C408" i="1"/>
  <c r="G630" i="1"/>
  <c r="H630" i="1"/>
  <c r="D414" i="4"/>
  <c r="G285" i="1"/>
  <c r="H285" i="1"/>
  <c r="D641" i="4"/>
  <c r="F639" i="4"/>
  <c r="C633" i="1"/>
  <c r="H1152" i="1"/>
  <c r="G1152" i="1"/>
  <c r="G407" i="1"/>
  <c r="H407" i="1"/>
  <c r="E277" i="9"/>
  <c r="I8" i="3" s="1"/>
  <c r="B278" i="9"/>
  <c r="M3" i="9"/>
  <c r="D633" i="1"/>
  <c r="G629" i="1"/>
  <c r="H629" i="1"/>
  <c r="E640" i="4"/>
  <c r="E415" i="4"/>
  <c r="D410" i="1" s="1"/>
  <c r="D408" i="1"/>
  <c r="G633" i="1" l="1"/>
  <c r="H633" i="1"/>
  <c r="G408" i="1"/>
  <c r="H408" i="1"/>
  <c r="F414" i="4"/>
  <c r="C409" i="1"/>
  <c r="F415" i="4"/>
  <c r="C410" i="1"/>
  <c r="G287" i="1"/>
  <c r="H287" i="1"/>
  <c r="C635" i="1"/>
  <c r="E642" i="4"/>
  <c r="D634" i="1"/>
  <c r="E641" i="4"/>
  <c r="F641" i="4" s="1"/>
  <c r="D642" i="4"/>
  <c r="F640" i="4"/>
  <c r="C634" i="1"/>
  <c r="H634" i="1" l="1"/>
  <c r="G634" i="1"/>
  <c r="G410" i="1"/>
  <c r="H410" i="1"/>
  <c r="G409" i="1"/>
  <c r="H409" i="1"/>
  <c r="E646" i="4"/>
  <c r="D636" i="1"/>
  <c r="F642" i="4"/>
  <c r="D646" i="4"/>
  <c r="C636" i="1"/>
  <c r="E645" i="4"/>
  <c r="G276" i="9" s="1"/>
  <c r="E276" i="9" s="1"/>
  <c r="B276" i="9" s="1"/>
  <c r="D635" i="1"/>
  <c r="G635" i="1" s="1"/>
  <c r="D645" i="4"/>
  <c r="G636" i="1" l="1"/>
  <c r="H636" i="1"/>
  <c r="I19" i="3"/>
  <c r="D640" i="1"/>
  <c r="F646" i="4"/>
  <c r="H19" i="3"/>
  <c r="C640" i="1"/>
  <c r="I18" i="3"/>
  <c r="D639" i="1"/>
  <c r="F645" i="4"/>
  <c r="H18" i="3"/>
  <c r="C639" i="1"/>
  <c r="H635" i="1"/>
  <c r="H7" i="3" l="1"/>
  <c r="J3" i="9" s="1"/>
  <c r="G640" i="1"/>
  <c r="H640" i="1"/>
  <c r="G639" i="1"/>
  <c r="H639" i="1"/>
  <c r="G274" i="9" l="1"/>
  <c r="L272" i="9"/>
  <c r="H274" i="9"/>
  <c r="M272" i="9"/>
  <c r="H18" i="9"/>
  <c r="G18" i="9"/>
  <c r="I17" i="9"/>
  <c r="I11" i="9"/>
  <c r="J9" i="9"/>
  <c r="I13" i="9"/>
  <c r="K10" i="9"/>
  <c r="I8" i="9"/>
  <c r="M16" i="9"/>
  <c r="I5" i="9"/>
  <c r="J10" i="9"/>
  <c r="J13" i="9"/>
  <c r="K8" i="9"/>
  <c r="J12" i="9"/>
  <c r="J5" i="9"/>
  <c r="K5" i="9"/>
  <c r="J11" i="9"/>
  <c r="L15" i="9"/>
  <c r="J17" i="9"/>
  <c r="K7" i="9"/>
  <c r="K9" i="9"/>
  <c r="K12" i="9"/>
  <c r="K11" i="9"/>
  <c r="I6" i="9"/>
  <c r="J6" i="9"/>
  <c r="K6" i="9"/>
  <c r="G17" i="9"/>
  <c r="H16" i="9"/>
  <c r="I12" i="9"/>
  <c r="K13" i="9"/>
  <c r="I9" i="9"/>
  <c r="G16" i="9"/>
  <c r="I7" i="9"/>
  <c r="J7" i="9"/>
  <c r="H17" i="9"/>
  <c r="L16" i="9"/>
  <c r="G15" i="9"/>
  <c r="M15" i="9"/>
  <c r="J8" i="9"/>
  <c r="H15" i="9"/>
  <c r="F16" i="9" l="1"/>
  <c r="E10" i="9"/>
  <c r="B10" i="9" s="1"/>
  <c r="E9" i="9"/>
  <c r="B9" i="9" s="1"/>
  <c r="E16" i="9"/>
  <c r="F272" i="9"/>
  <c r="F20" i="9" s="1"/>
  <c r="E5" i="9"/>
  <c r="B5" i="9" s="1"/>
  <c r="E18" i="9"/>
  <c r="B18" i="9" s="1"/>
  <c r="E6" i="9"/>
  <c r="B6" i="9" s="1"/>
  <c r="E8" i="9"/>
  <c r="B8" i="9" s="1"/>
  <c r="E11" i="9"/>
  <c r="B11" i="9" s="1"/>
  <c r="E17" i="9"/>
  <c r="B17" i="9" s="1"/>
  <c r="E13" i="9"/>
  <c r="B13" i="9" s="1"/>
  <c r="B272" i="9"/>
  <c r="F15" i="9"/>
  <c r="E15" i="9"/>
  <c r="E7" i="9"/>
  <c r="B7" i="9" s="1"/>
  <c r="E12" i="9"/>
  <c r="B12" i="9" s="1"/>
  <c r="E274" i="9"/>
  <c r="B16" i="9" l="1"/>
  <c r="F14" i="9"/>
  <c r="F3" i="9"/>
  <c r="B15" i="9"/>
  <c r="E14" i="9"/>
  <c r="B274" i="9"/>
  <c r="E20" i="9"/>
  <c r="I7" i="3" s="1"/>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<sst xmlns="http://schemas.openxmlformats.org/spreadsheetml/2006/main" count="4360" uniqueCount="3422">
  <si>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</si>
  <si>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</si>
  <si>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</si>
  <si>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</si>
  <si>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</si>
  <si>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</si>
  <si>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</si>
  <si>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</si>
  <si>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</si>
  <si>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</si>
  <si>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</si>
  <si>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</si>
  <si>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</si>
  <si>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</si>
  <si>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</si>
  <si>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</si>
  <si>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</si>
  <si>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</si>
  <si>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</si>
  <si>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</si>
  <si>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</si>
  <si>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</si>
  <si>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</si>
  <si>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</si>
  <si>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</si>
  <si>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</si>
  <si>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</si>
  <si>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</si>
  <si>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</si>
  <si>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</si>
  <si>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</si>
  <si>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KALNIČKI JAGLAC</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</si>
  <si>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</si>
  <si>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</si>
  <si>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</si>
  <si>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</si>
  <si>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</si>
  <si>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</si>
  <si>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</si>
  <si>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</si>
  <si>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</si>
  <si>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</si>
  <si>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</si>
  <si>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</si>
  <si>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</si>
  <si>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</si>
  <si>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</si>
  <si>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</si>
  <si>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</si>
  <si>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52401 - DJEČJI VRTIĆ KALNIČKI JAGLAC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</si>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</sst>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56228.639999999999</v>
      </c>
      <c r="D2" s="6">
        <f>'PR-RAS'!E6</f>
        <v>79286.73</v>
      </c>
      <c r="E2" s="6">
        <v>0</v>
      </c>
      <c r="F2" s="6">
        <v>0</v>
      </c>
      <c r="G2" s="7">
        <f t="shared" ref="G2:G264" si="0">(B2/1000)*(C2*1+D2*2)</f>
        <v>214.80209999999997</v>
      </c>
      <c r="H2" s="7">
        <f t="shared" ref="H2:H264" si="1">ABS(C2-ROUND(C2,0))+ABS(D2-ROUND(D2,0))</f>
        <v>0.63000000000465661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108</v>
      </c>
      <c r="D46" s="1">
        <f>'PR-RAS'!E50</f>
        <v>136.80000000000001</v>
      </c>
      <c r="E46" s="1">
        <v>0</v>
      </c>
      <c r="F46" s="1">
        <v>0</v>
      </c>
      <c r="G46" s="2">
        <f t="shared" si="0"/>
        <v>17.172000000000001</v>
      </c>
      <c r="H46" s="2">
        <f t="shared" si="1"/>
        <v>0.19999999999998863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108</v>
      </c>
      <c r="D64" s="1">
        <f>'PR-RAS'!E68</f>
        <v>136.80000000000001</v>
      </c>
      <c r="E64" s="1">
        <v>0</v>
      </c>
      <c r="F64" s="1">
        <v>0</v>
      </c>
      <c r="G64" s="2">
        <f t="shared" si="0"/>
        <v>24.040800000000001</v>
      </c>
      <c r="H64" s="2">
        <f t="shared" si="1"/>
        <v>0.19999999999998863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108</v>
      </c>
      <c r="D65" s="1">
        <f>'PR-RAS'!E69</f>
        <v>136.80000000000001</v>
      </c>
      <c r="E65" s="1">
        <v>0</v>
      </c>
      <c r="F65" s="1">
        <v>0</v>
      </c>
      <c r="G65" s="2">
        <f t="shared" si="0"/>
        <v>24.422400000000003</v>
      </c>
      <c r="H65" s="2">
        <f t="shared" si="1"/>
        <v>0.19999999999998863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19859.3</v>
      </c>
      <c r="D102" s="1">
        <f>'PR-RAS'!E106</f>
        <v>20609.580000000002</v>
      </c>
      <c r="E102" s="1">
        <v>0</v>
      </c>
      <c r="F102" s="1">
        <v>0</v>
      </c>
      <c r="G102" s="2">
        <f t="shared" si="0"/>
        <v>6168.9244600000011</v>
      </c>
      <c r="H102" s="2">
        <f t="shared" si="1"/>
        <v>0.71999999999752617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19859.3</v>
      </c>
      <c r="D108" s="1">
        <f>'PR-RAS'!E112</f>
        <v>20609.580000000002</v>
      </c>
      <c r="E108" s="1">
        <v>0</v>
      </c>
      <c r="F108" s="1">
        <v>0</v>
      </c>
      <c r="G108" s="2">
        <f t="shared" si="0"/>
        <v>6535.3952200000003</v>
      </c>
      <c r="H108" s="2">
        <f t="shared" si="1"/>
        <v>0.71999999999752617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19859.3</v>
      </c>
      <c r="D113" s="1">
        <f>'PR-RAS'!E117</f>
        <v>20609.580000000002</v>
      </c>
      <c r="E113" s="1">
        <v>0</v>
      </c>
      <c r="F113" s="1">
        <v>0</v>
      </c>
      <c r="G113" s="2">
        <f t="shared" si="0"/>
        <v>6840.7875200000008</v>
      </c>
      <c r="H113" s="2">
        <f t="shared" si="1"/>
        <v>0.71999999999752617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36261.339999999997</v>
      </c>
      <c r="D129" s="1">
        <f>'PR-RAS'!E133</f>
        <v>58540.35</v>
      </c>
      <c r="E129" s="1">
        <v>0</v>
      </c>
      <c r="F129" s="1">
        <v>0</v>
      </c>
      <c r="G129" s="2">
        <f t="shared" si="0"/>
        <v>19627.781119999996</v>
      </c>
      <c r="H129" s="2">
        <f t="shared" si="1"/>
        <v>0.68999999999505235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36261.339999999997</v>
      </c>
      <c r="D130" s="1">
        <f>'PR-RAS'!E134</f>
        <v>58540.35</v>
      </c>
      <c r="E130" s="1">
        <v>0</v>
      </c>
      <c r="F130" s="1">
        <v>0</v>
      </c>
      <c r="G130" s="2">
        <f t="shared" si="0"/>
        <v>19781.123159999999</v>
      </c>
      <c r="H130" s="2">
        <f t="shared" si="1"/>
        <v>0.68999999999505235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36261.339999999997</v>
      </c>
      <c r="D131" s="1">
        <f>'PR-RAS'!E135</f>
        <v>58540.35</v>
      </c>
      <c r="E131" s="1">
        <v>0</v>
      </c>
      <c r="F131" s="1">
        <v>0</v>
      </c>
      <c r="G131" s="2">
        <f t="shared" si="0"/>
        <v>19934.465199999999</v>
      </c>
      <c r="H131" s="2">
        <f t="shared" si="1"/>
        <v>0.68999999999505235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52629.81</v>
      </c>
      <c r="D147" s="1">
        <f>'PR-RAS'!E151</f>
        <v>75238.77</v>
      </c>
      <c r="E147" s="1">
        <v>0</v>
      </c>
      <c r="F147" s="1">
        <v>0</v>
      </c>
      <c r="G147" s="2">
        <f t="shared" si="0"/>
        <v>29653.6731</v>
      </c>
      <c r="H147" s="2">
        <f t="shared" si="1"/>
        <v>0.41999999999825377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33981.599999999999</v>
      </c>
      <c r="D148" s="1">
        <f>'PR-RAS'!E152</f>
        <v>53861.55</v>
      </c>
      <c r="E148" s="1">
        <v>0</v>
      </c>
      <c r="F148" s="1">
        <v>0</v>
      </c>
      <c r="G148" s="2">
        <f t="shared" si="0"/>
        <v>20830.590899999999</v>
      </c>
      <c r="H148" s="2">
        <f t="shared" si="1"/>
        <v>0.84999999999854481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28516.62</v>
      </c>
      <c r="D149" s="1">
        <f>'PR-RAS'!E153</f>
        <v>44765.03</v>
      </c>
      <c r="E149" s="1">
        <v>0</v>
      </c>
      <c r="F149" s="1">
        <v>0</v>
      </c>
      <c r="G149" s="2">
        <f t="shared" si="0"/>
        <v>17470.908639999998</v>
      </c>
      <c r="H149" s="2">
        <f t="shared" si="1"/>
        <v>0.40999999999985448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28516.62</v>
      </c>
      <c r="D150" s="1">
        <f>'PR-RAS'!E154</f>
        <v>44765.03</v>
      </c>
      <c r="E150" s="1">
        <v>0</v>
      </c>
      <c r="F150" s="1">
        <v>0</v>
      </c>
      <c r="G150" s="2">
        <f t="shared" si="0"/>
        <v>17588.955319999997</v>
      </c>
      <c r="H150" s="2">
        <f t="shared" si="1"/>
        <v>0.40999999999985448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809.58</v>
      </c>
      <c r="D154" s="1">
        <f>'PR-RAS'!E158</f>
        <v>1712.11</v>
      </c>
      <c r="E154" s="1">
        <v>0</v>
      </c>
      <c r="F154" s="1">
        <v>0</v>
      </c>
      <c r="G154" s="2">
        <f t="shared" si="0"/>
        <v>647.77139999999997</v>
      </c>
      <c r="H154" s="2">
        <f t="shared" si="1"/>
        <v>0.52999999999985903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4655.3999999999996</v>
      </c>
      <c r="D155" s="1">
        <f>'PR-RAS'!E159</f>
        <v>7384.4100000000008</v>
      </c>
      <c r="E155" s="1">
        <v>0</v>
      </c>
      <c r="F155" s="1">
        <v>0</v>
      </c>
      <c r="G155" s="2">
        <f t="shared" si="0"/>
        <v>2991.3298800000002</v>
      </c>
      <c r="H155" s="2">
        <f t="shared" si="1"/>
        <v>0.81000000000040018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21.85</v>
      </c>
      <c r="E156" s="1">
        <v>0</v>
      </c>
      <c r="F156" s="1">
        <v>0</v>
      </c>
      <c r="G156" s="2">
        <f t="shared" si="0"/>
        <v>6.7735000000000003</v>
      </c>
      <c r="H156" s="2">
        <f t="shared" si="1"/>
        <v>0.14999999999999858</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4655.3999999999996</v>
      </c>
      <c r="D157" s="1">
        <f>'PR-RAS'!E161</f>
        <v>7362.56</v>
      </c>
      <c r="E157" s="1">
        <v>0</v>
      </c>
      <c r="F157" s="1">
        <v>0</v>
      </c>
      <c r="G157" s="2">
        <f t="shared" si="0"/>
        <v>3023.36112</v>
      </c>
      <c r="H157" s="2">
        <f t="shared" si="1"/>
        <v>0.83999999999923602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18217.66</v>
      </c>
      <c r="D159" s="1">
        <f>'PR-RAS'!E163</f>
        <v>21033.18</v>
      </c>
      <c r="E159" s="1">
        <v>0</v>
      </c>
      <c r="F159" s="1">
        <v>0</v>
      </c>
      <c r="G159" s="2">
        <f t="shared" si="0"/>
        <v>9524.8751600000014</v>
      </c>
      <c r="H159" s="2">
        <f t="shared" si="1"/>
        <v>0.52000000000043656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2854.73</v>
      </c>
      <c r="D160" s="1">
        <f>'PR-RAS'!E164</f>
        <v>4005.37</v>
      </c>
      <c r="E160" s="1">
        <v>0</v>
      </c>
      <c r="F160" s="1">
        <v>0</v>
      </c>
      <c r="G160" s="2">
        <f t="shared" si="0"/>
        <v>1727.6097299999999</v>
      </c>
      <c r="H160" s="2">
        <f t="shared" si="1"/>
        <v>0.63999999999987267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2854.73</v>
      </c>
      <c r="D162" s="1">
        <f>'PR-RAS'!E166</f>
        <v>3996.73</v>
      </c>
      <c r="E162" s="1">
        <v>0</v>
      </c>
      <c r="F162" s="1">
        <v>0</v>
      </c>
      <c r="G162" s="2">
        <f t="shared" si="0"/>
        <v>1746.5585900000001</v>
      </c>
      <c r="H162" s="2">
        <f t="shared" si="1"/>
        <v>0.53999999999996362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8.64</v>
      </c>
      <c r="E164" s="1">
        <v>0</v>
      </c>
      <c r="F164" s="1">
        <v>0</v>
      </c>
      <c r="G164" s="2">
        <f t="shared" si="0"/>
        <v>2.8166400000000005</v>
      </c>
      <c r="H164" s="2">
        <f t="shared" si="1"/>
        <v>0.35999999999999943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11440.91</v>
      </c>
      <c r="D165" s="1">
        <f>'PR-RAS'!E169</f>
        <v>12084.43</v>
      </c>
      <c r="E165" s="1">
        <v>0</v>
      </c>
      <c r="F165" s="1">
        <v>0</v>
      </c>
      <c r="G165" s="2">
        <f t="shared" si="0"/>
        <v>5840.0022800000006</v>
      </c>
      <c r="H165" s="2">
        <f t="shared" si="1"/>
        <v>0.52000000000043656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1278.1199999999999</v>
      </c>
      <c r="D166" s="1">
        <f>'PR-RAS'!E170</f>
        <v>3331.42</v>
      </c>
      <c r="E166" s="1">
        <v>0</v>
      </c>
      <c r="F166" s="1">
        <v>0</v>
      </c>
      <c r="G166" s="2">
        <f t="shared" si="0"/>
        <v>1310.2584000000002</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9521.01</v>
      </c>
      <c r="D167" s="1">
        <f>'PR-RAS'!E171</f>
        <v>6847.35</v>
      </c>
      <c r="E167" s="1">
        <v>0</v>
      </c>
      <c r="F167" s="1">
        <v>0</v>
      </c>
      <c r="G167" s="2">
        <f t="shared" si="0"/>
        <v>3853.8078599999999</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338.97</v>
      </c>
      <c r="D168" s="1">
        <f>'PR-RAS'!E172</f>
        <v>264.31</v>
      </c>
      <c r="E168" s="1">
        <v>0</v>
      </c>
      <c r="F168" s="1">
        <v>0</v>
      </c>
      <c r="G168" s="2">
        <f t="shared" si="0"/>
        <v>144.88753000000003</v>
      </c>
      <c r="H168" s="2">
        <f t="shared" si="1"/>
        <v>0.33999999999997499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302.81</v>
      </c>
      <c r="D170" s="1">
        <f>'PR-RAS'!E174</f>
        <v>1641.35</v>
      </c>
      <c r="E170" s="1">
        <v>0</v>
      </c>
      <c r="F170" s="1">
        <v>0</v>
      </c>
      <c r="G170" s="2">
        <f t="shared" si="0"/>
        <v>605.95119</v>
      </c>
      <c r="H170" s="2">
        <f t="shared" si="1"/>
        <v>0.53999999999990678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3185.71</v>
      </c>
      <c r="D173" s="1">
        <f>'PR-RAS'!E177</f>
        <v>3768.8100000000004</v>
      </c>
      <c r="E173" s="1">
        <v>0</v>
      </c>
      <c r="F173" s="1">
        <v>0</v>
      </c>
      <c r="G173" s="2">
        <f t="shared" si="0"/>
        <v>1844.4127600000002</v>
      </c>
      <c r="H173" s="2">
        <f t="shared" si="1"/>
        <v>0.47999999999956344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0</v>
      </c>
      <c r="D174" s="1">
        <f>'PR-RAS'!E178</f>
        <v>0</v>
      </c>
      <c r="E174" s="1">
        <v>0</v>
      </c>
      <c r="F174" s="1">
        <v>0</v>
      </c>
      <c r="G174" s="2">
        <f t="shared" si="0"/>
        <v>0</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89.83</v>
      </c>
      <c r="D175" s="1">
        <f>'PR-RAS'!E179</f>
        <v>165.4</v>
      </c>
      <c r="E175" s="1">
        <v>0</v>
      </c>
      <c r="F175" s="1">
        <v>0</v>
      </c>
      <c r="G175" s="2">
        <f t="shared" si="0"/>
        <v>73.189619999999991</v>
      </c>
      <c r="H175" s="2">
        <f t="shared" si="1"/>
        <v>0.57000000000000739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443.3</v>
      </c>
      <c r="D177" s="1">
        <f>'PR-RAS'!E181</f>
        <v>450.03</v>
      </c>
      <c r="E177" s="1">
        <v>0</v>
      </c>
      <c r="F177" s="1">
        <v>0</v>
      </c>
      <c r="G177" s="2">
        <f t="shared" si="0"/>
        <v>236.43135999999996</v>
      </c>
      <c r="H177" s="2">
        <f t="shared" si="1"/>
        <v>0.32999999999998408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173.52</v>
      </c>
      <c r="D179" s="1">
        <f>'PR-RAS'!E183</f>
        <v>340.6</v>
      </c>
      <c r="E179" s="1">
        <v>0</v>
      </c>
      <c r="F179" s="1">
        <v>0</v>
      </c>
      <c r="G179" s="2">
        <f t="shared" si="0"/>
        <v>152.14016000000001</v>
      </c>
      <c r="H179" s="2">
        <f t="shared" si="1"/>
        <v>0.87999999999996703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990.83</v>
      </c>
      <c r="D180" s="1">
        <f>'PR-RAS'!E184</f>
        <v>1678.27</v>
      </c>
      <c r="E180" s="1">
        <v>0</v>
      </c>
      <c r="F180" s="1">
        <v>0</v>
      </c>
      <c r="G180" s="2">
        <f t="shared" si="0"/>
        <v>778.17922999999996</v>
      </c>
      <c r="H180" s="2">
        <f t="shared" si="1"/>
        <v>0.43999999999994088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696.84</v>
      </c>
      <c r="D181" s="1">
        <f>'PR-RAS'!E185</f>
        <v>939.26</v>
      </c>
      <c r="E181" s="1">
        <v>0</v>
      </c>
      <c r="F181" s="1">
        <v>0</v>
      </c>
      <c r="G181" s="2">
        <f t="shared" si="0"/>
        <v>463.56479999999999</v>
      </c>
      <c r="H181" s="2">
        <f t="shared" si="1"/>
        <v>0.41999999999995907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791.39</v>
      </c>
      <c r="D182" s="1">
        <f>'PR-RAS'!E186</f>
        <v>195.25</v>
      </c>
      <c r="E182" s="1">
        <v>0</v>
      </c>
      <c r="F182" s="1">
        <v>0</v>
      </c>
      <c r="G182" s="2">
        <f t="shared" si="0"/>
        <v>213.92208999999997</v>
      </c>
      <c r="H182" s="2">
        <f t="shared" si="1"/>
        <v>0.63999999999998636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736.31000000000006</v>
      </c>
      <c r="D184" s="1">
        <f>'PR-RAS'!E188</f>
        <v>1174.5700000000002</v>
      </c>
      <c r="E184" s="1">
        <v>0</v>
      </c>
      <c r="F184" s="1">
        <v>0</v>
      </c>
      <c r="G184" s="2">
        <f t="shared" si="0"/>
        <v>564.63735000000008</v>
      </c>
      <c r="H184" s="2">
        <f t="shared" si="1"/>
        <v>0.73999999999989541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104.85</v>
      </c>
      <c r="D189" s="1">
        <f>'PR-RAS'!E193</f>
        <v>88.37</v>
      </c>
      <c r="E189" s="1">
        <v>0</v>
      </c>
      <c r="F189" s="1">
        <v>0</v>
      </c>
      <c r="G189" s="2">
        <f t="shared" si="0"/>
        <v>52.938920000000003</v>
      </c>
      <c r="H189" s="2">
        <f t="shared" si="1"/>
        <v>0.52000000000001023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631.46</v>
      </c>
      <c r="D191" s="1">
        <f>'PR-RAS'!E195</f>
        <v>1086.2</v>
      </c>
      <c r="E191" s="1">
        <v>0</v>
      </c>
      <c r="F191" s="1">
        <v>0</v>
      </c>
      <c r="G191" s="2">
        <f t="shared" si="0"/>
        <v>532.73340000000007</v>
      </c>
      <c r="H191" s="2">
        <f t="shared" si="1"/>
        <v>0.66000000000008185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430.55</v>
      </c>
      <c r="D192" s="1">
        <f>'PR-RAS'!E196</f>
        <v>344.04</v>
      </c>
      <c r="E192" s="1">
        <v>0</v>
      </c>
      <c r="F192" s="1">
        <v>0</v>
      </c>
      <c r="G192" s="2">
        <f t="shared" si="0"/>
        <v>213.65833000000003</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430.55</v>
      </c>
      <c r="D206" s="1">
        <f>'PR-RAS'!E210</f>
        <v>344.04</v>
      </c>
      <c r="E206" s="1">
        <v>0</v>
      </c>
      <c r="F206" s="1">
        <v>0</v>
      </c>
      <c r="G206" s="2">
        <f t="shared" si="0"/>
        <v>229.31915000000001</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364.19</v>
      </c>
      <c r="D207" s="1">
        <f>'PR-RAS'!E211</f>
        <v>342.38</v>
      </c>
      <c r="E207" s="1">
        <v>0</v>
      </c>
      <c r="F207" s="1">
        <v>0</v>
      </c>
      <c r="G207" s="2">
        <f t="shared" si="0"/>
        <v>216.08369999999999</v>
      </c>
      <c r="H207" s="2">
        <f t="shared" si="1"/>
        <v>0.56999999999999318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66.36</v>
      </c>
      <c r="D210" s="1">
        <f>'PR-RAS'!E214</f>
        <v>1.66</v>
      </c>
      <c r="E210" s="1">
        <v>0</v>
      </c>
      <c r="F210" s="1">
        <v>0</v>
      </c>
      <c r="G210" s="2">
        <f t="shared" si="0"/>
        <v>14.563119999999998</v>
      </c>
      <c r="H210" s="2">
        <f t="shared" si="1"/>
        <v>0.69999999999999951</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52629.81</v>
      </c>
      <c r="D285" s="1">
        <f>'PR-RAS'!E289</f>
        <v>75238.77</v>
      </c>
      <c r="E285" s="1">
        <v>0</v>
      </c>
      <c r="F285" s="1">
        <v>0</v>
      </c>
      <c r="G285" s="2">
        <f t="shared" si="8"/>
        <v>57682.487399999998</v>
      </c>
      <c r="H285" s="2">
        <f t="shared" si="9"/>
        <v>0.41999999999825377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3598.8300000000017</v>
      </c>
      <c r="D286" s="1">
        <f>'PR-RAS'!E290</f>
        <v>4047.9599999999919</v>
      </c>
      <c r="E286" s="1">
        <v>0</v>
      </c>
      <c r="F286" s="1">
        <v>0</v>
      </c>
      <c r="G286" s="2">
        <f t="shared" si="8"/>
        <v>3333.0037499999958</v>
      </c>
      <c r="H286" s="2">
        <f t="shared" si="9"/>
        <v>0.21000000000640284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195.71</v>
      </c>
      <c r="D288" s="1">
        <f>'PR-RAS'!E292</f>
        <v>2509.06</v>
      </c>
      <c r="E288" s="1">
        <v>0</v>
      </c>
      <c r="F288" s="1">
        <v>0</v>
      </c>
      <c r="G288" s="2">
        <f t="shared" si="8"/>
        <v>1496.3692099999998</v>
      </c>
      <c r="H288" s="2">
        <f t="shared" si="9"/>
        <v>0.34999999999993747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2317.89</v>
      </c>
      <c r="D290" s="1">
        <f>'PR-RAS'!E294</f>
        <v>2047.44</v>
      </c>
      <c r="E290" s="1">
        <v>0</v>
      </c>
      <c r="F290" s="1">
        <v>0</v>
      </c>
      <c r="G290" s="2">
        <f t="shared" si="8"/>
        <v>1853.29053</v>
      </c>
      <c r="H290" s="2">
        <f t="shared" si="9"/>
        <v>0.5500000000001819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56228.639999999999</v>
      </c>
      <c r="D407" s="1">
        <f>'PR-RAS'!E412</f>
        <v>79286.73</v>
      </c>
      <c r="E407" s="1">
        <v>0</v>
      </c>
      <c r="F407" s="1">
        <v>0</v>
      </c>
      <c r="G407" s="2">
        <f t="shared" si="8"/>
        <v>87209.652600000001</v>
      </c>
      <c r="H407" s="2">
        <f t="shared" si="9"/>
        <v>0.63000000000465661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52629.81</v>
      </c>
      <c r="D408" s="1">
        <f>'PR-RAS'!E413</f>
        <v>75238.77</v>
      </c>
      <c r="E408" s="1">
        <v>0</v>
      </c>
      <c r="F408" s="1">
        <v>0</v>
      </c>
      <c r="G408" s="2">
        <f t="shared" si="8"/>
        <v>82664.691449999998</v>
      </c>
      <c r="H408" s="2">
        <f t="shared" si="9"/>
        <v>0.41999999999825377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3598.8300000000017</v>
      </c>
      <c r="D409" s="1">
        <f>'PR-RAS'!E414</f>
        <v>4047.9599999999919</v>
      </c>
      <c r="E409" s="1">
        <v>0</v>
      </c>
      <c r="F409" s="1">
        <v>0</v>
      </c>
      <c r="G409" s="2">
        <f t="shared" si="8"/>
        <v>4771.4579999999942</v>
      </c>
      <c r="H409" s="2">
        <f t="shared" si="9"/>
        <v>0.21000000000640284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195.71</v>
      </c>
      <c r="D411" s="1">
        <f>'PR-RAS'!E416</f>
        <v>2509.06</v>
      </c>
      <c r="E411" s="1">
        <v>0</v>
      </c>
      <c r="F411" s="1">
        <v>0</v>
      </c>
      <c r="G411" s="2">
        <f t="shared" si="8"/>
        <v>2137.6702999999998</v>
      </c>
      <c r="H411" s="2">
        <f t="shared" si="9"/>
        <v>0.34999999999993747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2317.89</v>
      </c>
      <c r="D413" s="1">
        <f>'PR-RAS'!E418</f>
        <v>2047.44</v>
      </c>
      <c r="E413" s="1">
        <v>0</v>
      </c>
      <c r="F413" s="1">
        <v>0</v>
      </c>
      <c r="G413" s="2">
        <f t="shared" si="8"/>
        <v>2642.06124</v>
      </c>
      <c r="H413" s="2">
        <f t="shared" si="9"/>
        <v>0.5500000000001819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56228.639999999999</v>
      </c>
      <c r="D633" s="1">
        <f>'PR-RAS'!E639</f>
        <v>79286.73</v>
      </c>
      <c r="E633" s="1">
        <v>0</v>
      </c>
      <c r="F633" s="1">
        <v>0</v>
      </c>
      <c r="G633" s="2">
        <f t="shared" si="10"/>
        <v>135754.92719999998</v>
      </c>
      <c r="H633" s="2">
        <f t="shared" si="11"/>
        <v>0.63000000000465661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52629.81</v>
      </c>
      <c r="D634" s="1">
        <f>'PR-RAS'!E640</f>
        <v>75238.77</v>
      </c>
      <c r="E634" s="1">
        <v>0</v>
      </c>
      <c r="F634" s="1">
        <v>0</v>
      </c>
      <c r="G634" s="2">
        <f t="shared" si="10"/>
        <v>128566.95255</v>
      </c>
      <c r="H634" s="2">
        <f t="shared" si="11"/>
        <v>0.41999999999825377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3598.8300000000017</v>
      </c>
      <c r="D635" s="1">
        <f>'PR-RAS'!E641</f>
        <v>4047.9599999999919</v>
      </c>
      <c r="E635" s="1">
        <v>0</v>
      </c>
      <c r="F635" s="1">
        <v>0</v>
      </c>
      <c r="G635" s="2">
        <f t="shared" si="10"/>
        <v>7414.4714999999906</v>
      </c>
      <c r="H635" s="2">
        <f t="shared" si="11"/>
        <v>0.21000000000640284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195.71</v>
      </c>
      <c r="D637" s="1">
        <f>'PR-RAS'!E643</f>
        <v>2509.06</v>
      </c>
      <c r="E637" s="1">
        <v>0</v>
      </c>
      <c r="F637" s="1">
        <v>0</v>
      </c>
      <c r="G637" s="2">
        <f t="shared" si="10"/>
        <v>3315.9958799999999</v>
      </c>
      <c r="H637" s="2">
        <f t="shared" si="11"/>
        <v>0.34999999999993747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3794.5400000000018</v>
      </c>
      <c r="D639" s="1">
        <f>'PR-RAS'!E645</f>
        <v>6557.0199999999913</v>
      </c>
      <c r="E639" s="1">
        <v>0</v>
      </c>
      <c r="F639" s="1">
        <v>0</v>
      </c>
      <c r="G639" s="2">
        <f t="shared" si="10"/>
        <v>10787.674039999989</v>
      </c>
      <c r="H639" s="2">
        <f t="shared" si="11"/>
        <v>0.479999999989559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1176.8699999999999</v>
      </c>
      <c r="D642" s="1">
        <f>'PR-RAS'!E649</f>
        <v>2628.15</v>
      </c>
      <c r="E642" s="1">
        <v>0</v>
      </c>
      <c r="F642" s="1">
        <v>0</v>
      </c>
      <c r="G642" s="2">
        <f t="shared" si="10"/>
        <v>4123.6619700000001</v>
      </c>
      <c r="H642" s="2">
        <f t="shared" si="11"/>
        <v>0.28000000000020009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56577.120000000003</v>
      </c>
      <c r="D643" s="1">
        <f>'PR-RAS'!E650</f>
        <v>79286.73</v>
      </c>
      <c r="E643" s="1">
        <v>0</v>
      </c>
      <c r="F643" s="1">
        <v>0</v>
      </c>
      <c r="G643" s="2">
        <f t="shared" si="10"/>
        <v>138126.67236</v>
      </c>
      <c r="H643" s="2">
        <f t="shared" si="11"/>
        <v>0.39000000000669388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54097.9</v>
      </c>
      <c r="D644" s="1">
        <f>'PR-RAS'!E651</f>
        <v>74810.210000000006</v>
      </c>
      <c r="E644" s="1">
        <v>0</v>
      </c>
      <c r="F644" s="1">
        <v>0</v>
      </c>
      <c r="G644" s="2">
        <f t="shared" si="10"/>
        <v>130990.87976000001</v>
      </c>
      <c r="H644" s="2">
        <f t="shared" si="11"/>
        <v>0.31000000000494765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3656.0900000000038</v>
      </c>
      <c r="D645" s="1">
        <f>'PR-RAS'!E652</f>
        <v>7104.6699999999837</v>
      </c>
      <c r="E645" s="1">
        <v>0</v>
      </c>
      <c r="F645" s="1">
        <v>0</v>
      </c>
      <c r="G645" s="2">
        <f t="shared" si="10"/>
        <v>11505.336919999982</v>
      </c>
      <c r="H645" s="2">
        <f t="shared" si="11"/>
        <v>0.42000000002008164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v>
      </c>
      <c r="D647" s="1">
        <f>'PR-RAS'!E654</f>
        <v>7</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v>
      </c>
      <c r="D649" s="1">
        <f>'PR-RAS'!E656</f>
        <v>6</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136.80000000000001</v>
      </c>
      <c r="E668" s="1">
        <v>0</v>
      </c>
      <c r="F668" s="1">
        <v>0</v>
      </c>
      <c r="G668" s="2">
        <f t="shared" si="10"/>
        <v>182.49120000000002</v>
      </c>
      <c r="H668" s="2">
        <f t="shared" si="11"/>
        <v>0.19999999999998863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108</v>
      </c>
      <c r="D669" s="1">
        <f>'PR-RAS'!E676</f>
        <v>0</v>
      </c>
      <c r="E669" s="1">
        <v>0</v>
      </c>
      <c r="F669" s="1">
        <v>0</v>
      </c>
      <c r="G669" s="2">
        <f t="shared" si="10"/>
        <v>72.144000000000005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19859.3</v>
      </c>
      <c r="D703" s="1">
        <f>'PR-RAS'!E710</f>
        <v>20609.580000000002</v>
      </c>
      <c r="E703" s="1">
        <v>0</v>
      </c>
      <c r="F703" s="1">
        <v>0</v>
      </c>
      <c r="G703" s="2">
        <f t="shared" si="10"/>
        <v>42877.07892</v>
      </c>
      <c r="H703" s="2">
        <f t="shared" si="11"/>
        <v>0.71999999999752617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2854.73</v>
      </c>
      <c r="D711" s="1">
        <f>'PR-RAS'!E718</f>
        <v>3996.73</v>
      </c>
      <c r="E711" s="1">
        <v>0</v>
      </c>
      <c r="F711" s="1">
        <v>0</v>
      </c>
      <c r="G711" s="2">
        <f t="shared" si="10"/>
        <v>7702.2148999999999</v>
      </c>
      <c r="H711" s="2">
        <f t="shared" si="11"/>
        <v>0.53999999999996362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103.52</v>
      </c>
      <c r="D713" s="1">
        <f>'PR-RAS'!E720</f>
        <v>76.900000000000006</v>
      </c>
      <c r="E713" s="1">
        <v>0</v>
      </c>
      <c r="F713" s="1">
        <v>0</v>
      </c>
      <c r="G713" s="2">
        <f t="shared" si="10"/>
        <v>183.21184</v>
      </c>
      <c r="H713" s="2">
        <f t="shared" si="11"/>
        <v>0.57999999999999829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990.83</v>
      </c>
      <c r="D715" s="1">
        <f>'PR-RAS'!E722</f>
        <v>0</v>
      </c>
      <c r="E715" s="1">
        <v>0</v>
      </c>
      <c r="F715" s="1">
        <v>0</v>
      </c>
      <c r="G715" s="2">
        <f t="shared" si="10"/>
        <v>707.45262000000002</v>
      </c>
      <c r="H715" s="2">
        <f t="shared" si="11"/>
        <v>0.16999999999995907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512.82000000000005</v>
      </c>
      <c r="D1480" s="6"/>
      <c r="E1480" s="6">
        <v>0</v>
      </c>
      <c r="F1480" s="6">
        <v>0</v>
      </c>
      <c r="G1480" s="7">
        <f t="shared" ref="G1480:G1580" si="34">B1480/1000*C1480</f>
        <v>0.51282000000000005</v>
      </c>
      <c r="H1480" s="7">
        <f t="shared" ref="H1480:H1580" si="35">ABS(C1480-ROUND(C1480,0))</f>
        <v>0.17999999999994998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75238.77</v>
      </c>
      <c r="D1481" s="1">
        <v>0</v>
      </c>
      <c r="E1481" s="1">
        <v>0</v>
      </c>
      <c r="F1481" s="1">
        <v>0</v>
      </c>
      <c r="G1481" s="2">
        <f t="shared" si="34"/>
        <v>150.47754</v>
      </c>
      <c r="H1481" s="2">
        <f t="shared" si="35"/>
        <v>0.22999999999592546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75238.77</v>
      </c>
      <c r="D1483" s="1">
        <v>0</v>
      </c>
      <c r="E1483" s="1">
        <v>0</v>
      </c>
      <c r="F1483" s="1">
        <v>0</v>
      </c>
      <c r="G1483" s="2">
        <f t="shared" si="34"/>
        <v>300.95508000000001</v>
      </c>
      <c r="H1483" s="2">
        <f t="shared" si="35"/>
        <v>0.22999999999592546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53861.55</v>
      </c>
      <c r="D1484" s="1">
        <v>0</v>
      </c>
      <c r="E1484" s="1">
        <v>0</v>
      </c>
      <c r="F1484" s="1">
        <v>0</v>
      </c>
      <c r="G1484" s="2">
        <f t="shared" si="34"/>
        <v>269.30775</v>
      </c>
      <c r="H1484" s="2">
        <f t="shared" si="35"/>
        <v>0.44999999999708962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20035.68</v>
      </c>
      <c r="D1485" s="1">
        <v>0</v>
      </c>
      <c r="E1485" s="1">
        <v>0</v>
      </c>
      <c r="F1485" s="1">
        <v>0</v>
      </c>
      <c r="G1485" s="2">
        <f t="shared" si="34"/>
        <v>120.21408000000001</v>
      </c>
      <c r="H1485" s="2">
        <f t="shared" si="35"/>
        <v>0.31999999999970896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344.04</v>
      </c>
      <c r="D1486" s="1">
        <v>0</v>
      </c>
      <c r="E1486" s="1">
        <v>0</v>
      </c>
      <c r="F1486" s="1">
        <v>0</v>
      </c>
      <c r="G1486" s="2">
        <f t="shared" si="34"/>
        <v>2.40828</v>
      </c>
      <c r="H1486" s="2">
        <f t="shared" si="35"/>
        <v>4.0000000000020464E-2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997.5</v>
      </c>
      <c r="D1491" s="1">
        <v>0</v>
      </c>
      <c r="E1491" s="1">
        <v>0</v>
      </c>
      <c r="F1491" s="1">
        <v>0</v>
      </c>
      <c r="G1491" s="2">
        <f t="shared" si="34"/>
        <v>11.97</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74702.209999999992</v>
      </c>
      <c r="D1499" s="1">
        <v>0</v>
      </c>
      <c r="E1499" s="1">
        <v>0</v>
      </c>
      <c r="F1499" s="1">
        <v>0</v>
      </c>
      <c r="G1499" s="2">
        <f t="shared" si="34"/>
        <v>1494.0441999999998</v>
      </c>
      <c r="H1499" s="2">
        <f t="shared" si="35"/>
        <v>0.20999999999185093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74702.209999999992</v>
      </c>
      <c r="D1501" s="1">
        <v>0</v>
      </c>
      <c r="E1501" s="1">
        <v>0</v>
      </c>
      <c r="F1501" s="1">
        <v>0</v>
      </c>
      <c r="G1501" s="2">
        <f t="shared" si="34"/>
        <v>1643.4486199999997</v>
      </c>
      <c r="H1501" s="2">
        <f t="shared" si="35"/>
        <v>0.20999999999185093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53861.55</v>
      </c>
      <c r="D1502" s="1">
        <v>0</v>
      </c>
      <c r="E1502" s="1">
        <v>0</v>
      </c>
      <c r="F1502" s="1">
        <v>0</v>
      </c>
      <c r="G1502" s="2">
        <f t="shared" si="34"/>
        <v>1238.81565</v>
      </c>
      <c r="H1502" s="2">
        <f t="shared" si="35"/>
        <v>0.44999999999708962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20461.599999999999</v>
      </c>
      <c r="D1503" s="1">
        <v>0</v>
      </c>
      <c r="E1503" s="1">
        <v>0</v>
      </c>
      <c r="F1503" s="1">
        <v>0</v>
      </c>
      <c r="G1503" s="2">
        <f t="shared" si="34"/>
        <v>491.07839999999999</v>
      </c>
      <c r="H1503" s="2">
        <f t="shared" si="35"/>
        <v>0.40000000000145519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379.06</v>
      </c>
      <c r="D1504" s="1">
        <v>0</v>
      </c>
      <c r="E1504" s="1">
        <v>0</v>
      </c>
      <c r="F1504" s="1">
        <v>0</v>
      </c>
      <c r="G1504" s="2">
        <f t="shared" si="34"/>
        <v>9.4764999999999997</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1049.3800000000192</v>
      </c>
      <c r="D1517" s="1">
        <v>0</v>
      </c>
      <c r="E1517" s="1">
        <v>0</v>
      </c>
      <c r="F1517" s="1">
        <v>0</v>
      </c>
      <c r="G1517" s="2">
        <f t="shared" si="34"/>
        <v>39.876440000000727</v>
      </c>
      <c r="H1517" s="2">
        <f t="shared" si="35"/>
        <v>0.38000000001920853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859.29</v>
      </c>
      <c r="D1518" s="1">
        <v>0</v>
      </c>
      <c r="E1518" s="1">
        <v>0</v>
      </c>
      <c r="F1518" s="1">
        <v>0</v>
      </c>
      <c r="G1518" s="2">
        <f t="shared" si="34"/>
        <v>33.512309999999999</v>
      </c>
      <c r="H1518" s="2">
        <f t="shared" si="35"/>
        <v>0.28999999999996362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859.29</v>
      </c>
      <c r="D1524" s="1">
        <v>0</v>
      </c>
      <c r="E1524" s="1">
        <v>0</v>
      </c>
      <c r="F1524" s="1">
        <v>0</v>
      </c>
      <c r="G1524" s="2">
        <f t="shared" si="34"/>
        <v>38.668049999999994</v>
      </c>
      <c r="H1524" s="2">
        <f t="shared" si="35"/>
        <v>0.28999999999996362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859.29</v>
      </c>
      <c r="D1530" s="1">
        <v>0</v>
      </c>
      <c r="E1530" s="1">
        <v>0</v>
      </c>
      <c r="F1530" s="1">
        <v>0</v>
      </c>
      <c r="G1530" s="2">
        <f t="shared" si="34"/>
        <v>43.823789999999995</v>
      </c>
      <c r="H1530" s="2">
        <f t="shared" si="35"/>
        <v>0.28999999999996362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419.29</v>
      </c>
      <c r="D1531" s="1">
        <v>0</v>
      </c>
      <c r="E1531" s="1">
        <v>0</v>
      </c>
      <c r="F1531" s="1">
        <v>0</v>
      </c>
      <c r="G1531" s="2">
        <f t="shared" si="34"/>
        <v>21.803080000000001</v>
      </c>
      <c r="H1531" s="2">
        <f t="shared" si="35"/>
        <v>0.29000000000002046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440</v>
      </c>
      <c r="D1532" s="1">
        <v>0</v>
      </c>
      <c r="E1532" s="1">
        <v>0</v>
      </c>
      <c r="F1532" s="1">
        <v>0</v>
      </c>
      <c r="G1532" s="2">
        <f t="shared" si="34"/>
        <v>23.32</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190.09</v>
      </c>
      <c r="D1576" s="1">
        <v>0</v>
      </c>
      <c r="E1576" s="1">
        <v>0</v>
      </c>
      <c r="F1576" s="1">
        <v>0</v>
      </c>
      <c r="G1576" s="2">
        <f t="shared" si="34"/>
        <v>18.43873</v>
      </c>
      <c r="H1576" s="2">
        <f t="shared" si="35"/>
        <v>9.0000000000003411E-2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190.09</v>
      </c>
      <c r="D1578" s="1">
        <v>0</v>
      </c>
      <c r="E1578" s="1">
        <v>0</v>
      </c>
      <c r="F1578" s="1">
        <v>0</v>
      </c>
      <c r="G1578" s="2">
        <f t="shared" si="34"/>
        <v>18.818910000000002</v>
      </c>
      <c r="H1578" s="2">
        <f t="shared" si="35"/>
        <v>9.0000000000003411E-2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52401</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56228.639999999999</v>
      </c>
      <c r="I16" s="170">
        <f>'PR-RAS'!E6</f>
        <v>79286.73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52629.81</v>
      </c>
      <c r="I17" s="170">
        <f>'PR-RAS'!E151</f>
        <v>75238.77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3794.5400000000018</v>
      </c>
      <c r="I18" s="170">
        <f>'PR-RAS'!E645</f>
        <v>6557.0199999999913</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512.82000000000005</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1049.3800000000192</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859.29</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190.09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7" zoomScaleNormal="100" workbookViewId="0">
      <selection activeCell="E117" sqref="E11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56228.639999999999</v>
      </c>
      <c r="E6" s="51">
        <f>E7+E44+E50+E82+E106+E124+E133+E139</f>
        <v>79286.73</v>
      </c>
      <c r="F6" s="52">
        <f t="shared" ref="F6:F131" si="0">IF(D6&lt;&gt;0,IF(E6/D6&gt;=100,"&gt;&gt;100",E6/D6*100),"-")</f>
        <v>141.00773200276583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108</v>
      </c>
      <c r="E50" s="51">
        <f>E51+E54+E59+E62+E65+E68+E71+E74+E77</f>
        <v>136.80000000000001</v>
      </c>
      <c r="F50" s="52">
        <f t="shared" si="0"/>
        <v>126.66666666666669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108</v>
      </c>
      <c r="E68" s="51">
        <f t="shared" si="15"/>
        <v>136.80000000000001</v>
      </c>
      <c r="F68" s="52">
        <f t="shared" si="0"/>
        <v>126.66666666666669</v>
      </c>
    </row>
    <row r="69" spans="1:6" ht="12.75" customHeight="1" x14ac:dyDescent="0.2">
      <c r="A69" s="53" t="s">
        <v>184</v>
      </c>
      <c r="B69" s="85" t="s">
        <v>185</v>
      </c>
      <c r="C69" s="50" t="s">
        <v>184</v>
      </c>
      <c r="D69" s="242">
        <v>108</v>
      </c>
      <c r="E69" s="242">
        <v>136.80000000000001</v>
      </c>
      <c r="F69" s="52">
        <f t="shared" si="0"/>
        <v>126.66666666666669</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19859.3</v>
      </c>
      <c r="E106" s="51">
        <f t="shared" si="23"/>
        <v>20609.580000000002</v>
      </c>
      <c r="F106" s="52">
        <f t="shared" si="0"/>
        <v>103.77797807576302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19859.3</v>
      </c>
      <c r="E112" s="51">
        <f t="shared" si="25"/>
        <v>20609.580000000002</v>
      </c>
      <c r="F112" s="52">
        <f t="shared" si="0"/>
        <v>103.77797807576302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19859.3</v>
      </c>
      <c r="E117" s="242">
        <v>20609.580000000002</v>
      </c>
      <c r="F117" s="52">
        <f t="shared" si="0"/>
        <v>103.77797807576302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36261.339999999997</v>
      </c>
      <c r="E133" s="51">
        <f t="shared" si="30"/>
        <v>58540.35</v>
      </c>
      <c r="F133" s="52">
        <f t="shared" ref="F133:F223" si="31">IF(D133&lt;&gt;0,IF(E133/D133&gt;=100,"&gt;&gt;100",E133/D133*100),"-")</f>
        <v>161.44011776729707</v>
      </c>
    </row>
    <row r="134" spans="1:6" ht="22.8" x14ac:dyDescent="0.2">
      <c r="A134" s="53">
        <v>671</v>
      </c>
      <c r="B134" s="232" t="s">
        <v>314</v>
      </c>
      <c r="C134" s="50" t="s">
        <v>315</v>
      </c>
      <c r="D134" s="51">
        <f t="shared" ref="D134:E134" si="32">SUM(D135:D137)</f>
        <v>36261.339999999997</v>
      </c>
      <c r="E134" s="51">
        <f t="shared" si="32"/>
        <v>58540.35</v>
      </c>
      <c r="F134" s="52">
        <f t="shared" si="31"/>
        <v>161.44011776729707</v>
      </c>
    </row>
    <row r="135" spans="1:6" ht="12.75" customHeight="1" x14ac:dyDescent="0.2">
      <c r="A135" s="53">
        <v>6711</v>
      </c>
      <c r="B135" s="85" t="s">
        <v>316</v>
      </c>
      <c r="C135" s="50" t="s">
        <v>317</v>
      </c>
      <c r="D135" s="242">
        <v>36261.339999999997</v>
      </c>
      <c r="E135" s="242">
        <v>58540.35</v>
      </c>
      <c r="F135" s="52">
        <f t="shared" si="31"/>
        <v>161.44011776729707</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52629.81</v>
      </c>
      <c r="E151" s="51">
        <f t="shared" si="35"/>
        <v>75238.77</v>
      </c>
      <c r="F151" s="52">
        <f t="shared" si="31"/>
        <v>142.95846783410391</v>
      </c>
    </row>
    <row r="152" spans="1:6" ht="12.75" customHeight="1" x14ac:dyDescent="0.2">
      <c r="A152" s="53">
        <v>31</v>
      </c>
      <c r="B152" s="85" t="s">
        <v>349</v>
      </c>
      <c r="C152" s="50" t="s">
        <v>350</v>
      </c>
      <c r="D152" s="51">
        <f t="shared" ref="D152:E152" si="36">D153+D158+D159</f>
        <v>33981.599999999999</v>
      </c>
      <c r="E152" s="51">
        <f t="shared" si="36"/>
        <v>53861.55</v>
      </c>
      <c r="F152" s="52">
        <f t="shared" si="31"/>
        <v>158.50210113708596</v>
      </c>
    </row>
    <row r="153" spans="1:6" ht="12.75" customHeight="1" x14ac:dyDescent="0.2">
      <c r="A153" s="53">
        <v>311</v>
      </c>
      <c r="B153" s="85" t="s">
        <v>351</v>
      </c>
      <c r="C153" s="50" t="s">
        <v>352</v>
      </c>
      <c r="D153" s="51">
        <f t="shared" ref="D153:E153" si="37">SUM(D154:D157)</f>
        <v>28516.62</v>
      </c>
      <c r="E153" s="51">
        <f t="shared" si="37"/>
        <v>44765.03</v>
      </c>
      <c r="F153" s="52">
        <f t="shared" si="31"/>
        <v>156.97873731178521</v>
      </c>
    </row>
    <row r="154" spans="1:6" ht="12.75" customHeight="1" x14ac:dyDescent="0.2">
      <c r="A154" s="53">
        <v>3111</v>
      </c>
      <c r="B154" s="85" t="s">
        <v>353</v>
      </c>
      <c r="C154" s="50" t="s">
        <v>354</v>
      </c>
      <c r="D154" s="242">
        <v>28516.62</v>
      </c>
      <c r="E154" s="242">
        <v>44765.03</v>
      </c>
      <c r="F154" s="52">
        <f t="shared" si="31"/>
        <v>156.97873731178521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809.58</v>
      </c>
      <c r="E158" s="242">
        <v>1712.11</v>
      </c>
      <c r="F158" s="52">
        <f t="shared" si="31"/>
        <v>211.48126188888062</v>
      </c>
    </row>
    <row r="159" spans="1:6" ht="12.75" customHeight="1" x14ac:dyDescent="0.2">
      <c r="A159" s="53">
        <v>313</v>
      </c>
      <c r="B159" s="85" t="s">
        <v>363</v>
      </c>
      <c r="C159" s="50" t="s">
        <v>364</v>
      </c>
      <c r="D159" s="51">
        <f t="shared" ref="D159:E159" si="38">SUM(D160:D162)</f>
        <v>4655.3999999999996</v>
      </c>
      <c r="E159" s="51">
        <f t="shared" si="38"/>
        <v>7384.4100000000008</v>
      </c>
      <c r="F159" s="52">
        <f t="shared" si="31"/>
        <v>158.6203118958629</v>
      </c>
    </row>
    <row r="160" spans="1:6" ht="12.75" customHeight="1" x14ac:dyDescent="0.2">
      <c r="A160" s="53">
        <v>3131</v>
      </c>
      <c r="B160" s="85" t="s">
        <v>142</v>
      </c>
      <c r="C160" s="50" t="s">
        <v>365</v>
      </c>
      <c r="D160" s="242">
        <v>0</v>
      </c>
      <c r="E160" s="242">
        <v>21.85</v>
      </c>
      <c r="F160" s="52" t="str">
        <f t="shared" si="31"/>
        <v>-</v>
      </c>
    </row>
    <row r="161" spans="1:6" ht="12.75" customHeight="1" x14ac:dyDescent="0.2">
      <c r="A161" s="53">
        <v>3132</v>
      </c>
      <c r="B161" s="85" t="s">
        <v>366</v>
      </c>
      <c r="C161" s="50" t="s">
        <v>367</v>
      </c>
      <c r="D161" s="242">
        <v>4655.3999999999996</v>
      </c>
      <c r="E161" s="242">
        <v>7362.56</v>
      </c>
      <c r="F161" s="52">
        <f t="shared" si="31"/>
        <v>158.15096447136659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18217.66</v>
      </c>
      <c r="E163" s="51">
        <f t="shared" si="39"/>
        <v>21033.18</v>
      </c>
      <c r="F163" s="52">
        <f t="shared" si="31"/>
        <v>115.45489376791531</v>
      </c>
    </row>
    <row r="164" spans="1:6" ht="12.75" customHeight="1" x14ac:dyDescent="0.2">
      <c r="A164" s="53">
        <v>321</v>
      </c>
      <c r="B164" s="85" t="s">
        <v>372</v>
      </c>
      <c r="C164" s="50" t="s">
        <v>373</v>
      </c>
      <c r="D164" s="51">
        <f t="shared" ref="D164:E164" si="40">SUM(D165:D168)</f>
        <v>2854.73</v>
      </c>
      <c r="E164" s="51">
        <f t="shared" si="40"/>
        <v>4005.37</v>
      </c>
      <c r="F164" s="52">
        <f t="shared" si="31"/>
        <v>140.30643878755609</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2854.73</v>
      </c>
      <c r="E166" s="242">
        <v>3996.73</v>
      </c>
      <c r="F166" s="52">
        <f t="shared" si="31"/>
        <v>140.0037831949081</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v>8.64</v>
      </c>
      <c r="F168" s="52" t="str">
        <f t="shared" si="31"/>
        <v>-</v>
      </c>
    </row>
    <row r="169" spans="1:6" ht="12.75" customHeight="1" x14ac:dyDescent="0.2">
      <c r="A169" s="53">
        <v>322</v>
      </c>
      <c r="B169" s="85" t="s">
        <v>382</v>
      </c>
      <c r="C169" s="50" t="s">
        <v>383</v>
      </c>
      <c r="D169" s="51">
        <f t="shared" ref="D169:E169" si="41">SUM(D170:D176)</f>
        <v>11440.91</v>
      </c>
      <c r="E169" s="51">
        <f t="shared" si="41"/>
        <v>12084.43</v>
      </c>
      <c r="F169" s="52">
        <f t="shared" si="31"/>
        <v>105.62472740367681</v>
      </c>
    </row>
    <row r="170" spans="1:6" ht="12.75" customHeight="1" x14ac:dyDescent="0.2">
      <c r="A170" s="53">
        <v>3221</v>
      </c>
      <c r="B170" s="85" t="s">
        <v>384</v>
      </c>
      <c r="C170" s="50" t="s">
        <v>385</v>
      </c>
      <c r="D170" s="242">
        <v>1278.1199999999999</v>
      </c>
      <c r="E170" s="242">
        <v>3331.42</v>
      </c>
      <c r="F170" s="52">
        <f t="shared" si="31"/>
        <v>260.65001721278128</v>
      </c>
    </row>
    <row r="171" spans="1:6" ht="12.75" customHeight="1" x14ac:dyDescent="0.2">
      <c r="A171" s="53">
        <v>3222</v>
      </c>
      <c r="B171" s="85" t="s">
        <v>386</v>
      </c>
      <c r="C171" s="50" t="s">
        <v>387</v>
      </c>
      <c r="D171" s="242">
        <v>9521.01</v>
      </c>
      <c r="E171" s="242">
        <v>6847.35</v>
      </c>
      <c r="F171" s="52">
        <f t="shared" si="31"/>
        <v>71.918315388808537</v>
      </c>
    </row>
    <row r="172" spans="1:6" ht="12.75" customHeight="1" x14ac:dyDescent="0.2">
      <c r="A172" s="53">
        <v>3223</v>
      </c>
      <c r="B172" s="85" t="s">
        <v>388</v>
      </c>
      <c r="C172" s="50" t="s">
        <v>389</v>
      </c>
      <c r="D172" s="242">
        <v>338.97</v>
      </c>
      <c r="E172" s="242">
        <v>264.31</v>
      </c>
      <c r="F172" s="52">
        <f t="shared" si="31"/>
        <v>77.974452016402623</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302.81</v>
      </c>
      <c r="E174" s="242">
        <v>1641.35</v>
      </c>
      <c r="F174" s="52">
        <f t="shared" si="31"/>
        <v>542.03956276212807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3185.71</v>
      </c>
      <c r="E177" s="51">
        <f t="shared" si="42"/>
        <v>3768.8100000000004</v>
      </c>
      <c r="F177" s="52">
        <f t="shared" si="31"/>
        <v>118.30361206763958</v>
      </c>
    </row>
    <row r="178" spans="1:6" ht="12.75" customHeight="1" x14ac:dyDescent="0.2">
      <c r="A178" s="53">
        <v>3231</v>
      </c>
      <c r="B178" s="85" t="s">
        <v>400</v>
      </c>
      <c r="C178" s="50" t="s">
        <v>401</v>
      </c>
      <c r="D178" s="242">
        <v>0</v>
      </c>
      <c r="E178" s="242"/>
      <c r="F178" s="52" t="str">
        <f t="shared" si="31"/>
        <v>-</v>
      </c>
    </row>
    <row r="179" spans="1:6" ht="12.75" customHeight="1" x14ac:dyDescent="0.2">
      <c r="A179" s="53">
        <v>3232</v>
      </c>
      <c r="B179" s="85" t="s">
        <v>402</v>
      </c>
      <c r="C179" s="50" t="s">
        <v>403</v>
      </c>
      <c r="D179" s="242">
        <v>89.83</v>
      </c>
      <c r="E179" s="242">
        <v>165.4</v>
      </c>
      <c r="F179" s="52">
        <f t="shared" si="31"/>
        <v>184.12557052209729</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443.3</v>
      </c>
      <c r="E181" s="242">
        <v>450.03</v>
      </c>
      <c r="F181" s="52">
        <f t="shared" si="31"/>
        <v>101.51815926009473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173.52</v>
      </c>
      <c r="E183" s="242">
        <v>340.6</v>
      </c>
      <c r="F183" s="52">
        <f t="shared" si="31"/>
        <v>196.28861226371598</v>
      </c>
    </row>
    <row r="184" spans="1:6" ht="12.75" customHeight="1" x14ac:dyDescent="0.2">
      <c r="A184" s="53">
        <v>3237</v>
      </c>
      <c r="B184" s="85" t="s">
        <v>412</v>
      </c>
      <c r="C184" s="50" t="s">
        <v>413</v>
      </c>
      <c r="D184" s="242">
        <v>990.83</v>
      </c>
      <c r="E184" s="242">
        <v>1678.27</v>
      </c>
      <c r="F184" s="52">
        <f t="shared" si="31"/>
        <v>169.38021658609449</v>
      </c>
    </row>
    <row r="185" spans="1:6" ht="12.75" customHeight="1" x14ac:dyDescent="0.2">
      <c r="A185" s="53">
        <v>3238</v>
      </c>
      <c r="B185" s="85" t="s">
        <v>414</v>
      </c>
      <c r="C185" s="50" t="s">
        <v>415</v>
      </c>
      <c r="D185" s="242">
        <v>696.84</v>
      </c>
      <c r="E185" s="242">
        <v>939.26</v>
      </c>
      <c r="F185" s="52">
        <f t="shared" si="31"/>
        <v>134.78847368118934</v>
      </c>
    </row>
    <row r="186" spans="1:6" ht="12.75" customHeight="1" x14ac:dyDescent="0.2">
      <c r="A186" s="53">
        <v>3239</v>
      </c>
      <c r="B186" s="85" t="s">
        <v>416</v>
      </c>
      <c r="C186" s="50" t="s">
        <v>417</v>
      </c>
      <c r="D186" s="242">
        <v>791.39</v>
      </c>
      <c r="E186" s="242">
        <v>195.25</v>
      </c>
      <c r="F186" s="52">
        <f t="shared" si="31"/>
        <v>24.671780032600868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736.31000000000006</v>
      </c>
      <c r="E188" s="51">
        <f t="shared" si="43"/>
        <v>1174.5700000000002</v>
      </c>
      <c r="F188" s="52">
        <f t="shared" si="31"/>
        <v>159.5211256128533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104.85</v>
      </c>
      <c r="E193" s="242">
        <v>88.37</v>
      </c>
      <c r="F193" s="52">
        <f t="shared" si="31"/>
        <v>84.282308059132106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631.46</v>
      </c>
      <c r="E195" s="242">
        <v>1086.2</v>
      </c>
      <c r="F195" s="52">
        <f t="shared" si="31"/>
        <v>172.01406264846545</v>
      </c>
    </row>
    <row r="196" spans="1:6" ht="12.75" customHeight="1" x14ac:dyDescent="0.2">
      <c r="A196" s="53">
        <v>34</v>
      </c>
      <c r="B196" s="232" t="s">
        <v>436</v>
      </c>
      <c r="C196" s="50" t="s">
        <v>437</v>
      </c>
      <c r="D196" s="51">
        <f t="shared" ref="D196:E196" si="44">D197+D202+D210</f>
        <v>430.55</v>
      </c>
      <c r="E196" s="51">
        <f t="shared" si="44"/>
        <v>344.04</v>
      </c>
      <c r="F196" s="52">
        <f t="shared" si="31"/>
        <v>79.90709557542678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430.55</v>
      </c>
      <c r="E210" s="51">
        <f t="shared" si="47"/>
        <v>344.04</v>
      </c>
      <c r="F210" s="52">
        <f t="shared" si="31"/>
        <v>79.90709557542678</v>
      </c>
    </row>
    <row r="211" spans="1:6" ht="12.75" customHeight="1" x14ac:dyDescent="0.2">
      <c r="A211" s="53">
        <v>3431</v>
      </c>
      <c r="B211" s="232" t="s">
        <v>466</v>
      </c>
      <c r="C211" s="50" t="s">
        <v>467</v>
      </c>
      <c r="D211" s="242">
        <v>364.19</v>
      </c>
      <c r="E211" s="242">
        <v>342.38</v>
      </c>
      <c r="F211" s="52">
        <f t="shared" si="31"/>
        <v>94.011367692687884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66.36</v>
      </c>
      <c r="E214" s="242">
        <v>1.66</v>
      </c>
      <c r="F214" s="52">
        <f t="shared" si="31"/>
        <v>2.5015069318866785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52629.81</v>
      </c>
      <c r="E289" s="51">
        <f t="shared" si="79"/>
        <v>75238.77</v>
      </c>
      <c r="F289" s="52">
        <f t="shared" si="76"/>
        <v>142.95846783410391</v>
      </c>
    </row>
    <row r="290" spans="1:6" ht="12.75" customHeight="1" x14ac:dyDescent="0.2">
      <c r="A290" s="53" t="s">
        <v>609</v>
      </c>
      <c r="B290" s="85" t="s">
        <v>620</v>
      </c>
      <c r="C290" s="50" t="s">
        <v>621</v>
      </c>
      <c r="D290" s="51">
        <f>IF(D6&gt;=D289,D6-D289,0)</f>
        <v>3598.8300000000017</v>
      </c>
      <c r="E290" s="51">
        <f>IF(E6&gt;=E289,E6-E289,0)</f>
        <v>4047.9599999999919</v>
      </c>
      <c r="F290" s="52">
        <f t="shared" si="76"/>
        <v>112.47988929735469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195.71</v>
      </c>
      <c r="E292" s="242">
        <v>2509.06</v>
      </c>
      <c r="F292" s="52">
        <f t="shared" si="76"/>
        <v>1282.0295334934342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2317.89</v>
      </c>
      <c r="E294" s="242">
        <v>2047.44</v>
      </c>
      <c r="F294" s="52">
        <f t="shared" si="76"/>
        <v>88.332060624102098</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56228.639999999999</v>
      </c>
      <c r="E412" s="51">
        <f>E6+E298</f>
        <v>79286.73</v>
      </c>
      <c r="F412" s="52">
        <f t="shared" si="81"/>
        <v>141.00773200276583</v>
      </c>
    </row>
    <row r="413" spans="1:6" ht="12.75" customHeight="1" x14ac:dyDescent="0.2">
      <c r="A413" s="53" t="s">
        <v>609</v>
      </c>
      <c r="B413" s="85" t="s">
        <v>832</v>
      </c>
      <c r="C413" s="50" t="s">
        <v>833</v>
      </c>
      <c r="D413" s="51">
        <f t="shared" ref="D413:E413" si="112">D289+D350</f>
        <v>52629.81</v>
      </c>
      <c r="E413" s="51">
        <f t="shared" si="112"/>
        <v>75238.77</v>
      </c>
      <c r="F413" s="52">
        <f t="shared" si="81"/>
        <v>142.95846783410391</v>
      </c>
    </row>
    <row r="414" spans="1:6" ht="12.75" customHeight="1" x14ac:dyDescent="0.2">
      <c r="A414" s="53" t="s">
        <v>609</v>
      </c>
      <c r="B414" s="85" t="s">
        <v>834</v>
      </c>
      <c r="C414" s="50" t="s">
        <v>835</v>
      </c>
      <c r="D414" s="51">
        <f t="shared" ref="D414:E414" si="113">IF(D412&gt;=D413,D412-D413,0)</f>
        <v>3598.8300000000017</v>
      </c>
      <c r="E414" s="51">
        <f t="shared" si="113"/>
        <v>4047.9599999999919</v>
      </c>
      <c r="F414" s="52">
        <f t="shared" si="81"/>
        <v>112.47988929735469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195.71</v>
      </c>
      <c r="E416" s="51">
        <f t="shared" si="115"/>
        <v>2509.06</v>
      </c>
      <c r="F416" s="52">
        <f t="shared" si="81"/>
        <v>1282.0295334934342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2317.89</v>
      </c>
      <c r="E418" s="62">
        <f t="shared" si="117"/>
        <v>2047.44</v>
      </c>
      <c r="F418" s="57">
        <f t="shared" si="81"/>
        <v>88.332060624102098</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56228.639999999999</v>
      </c>
      <c r="E639" s="51">
        <f t="shared" si="180"/>
        <v>79286.73</v>
      </c>
      <c r="F639" s="52">
        <f t="shared" si="119"/>
        <v>141.00773200276583</v>
      </c>
    </row>
    <row r="640" spans="1:6" ht="12.75" customHeight="1" x14ac:dyDescent="0.2">
      <c r="A640" s="53" t="s">
        <v>609</v>
      </c>
      <c r="B640" s="85" t="s">
        <v>1278</v>
      </c>
      <c r="C640" s="50" t="s">
        <v>1279</v>
      </c>
      <c r="D640" s="51">
        <f t="shared" ref="D640:E640" si="181">D413+D528</f>
        <v>52629.81</v>
      </c>
      <c r="E640" s="51">
        <f t="shared" si="181"/>
        <v>75238.77</v>
      </c>
      <c r="F640" s="52">
        <f t="shared" si="119"/>
        <v>142.95846783410391</v>
      </c>
    </row>
    <row r="641" spans="1:6" ht="12.75" customHeight="1" x14ac:dyDescent="0.2">
      <c r="A641" s="53" t="s">
        <v>609</v>
      </c>
      <c r="B641" s="85" t="s">
        <v>1280</v>
      </c>
      <c r="C641" s="50" t="s">
        <v>1281</v>
      </c>
      <c r="D641" s="51">
        <f t="shared" ref="D641:E641" si="182">IF(D639&gt;=D640,D639-D640,0)</f>
        <v>3598.8300000000017</v>
      </c>
      <c r="E641" s="51">
        <f t="shared" si="182"/>
        <v>4047.9599999999919</v>
      </c>
      <c r="F641" s="52">
        <f t="shared" si="119"/>
        <v>112.47988929735469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195.71</v>
      </c>
      <c r="E643" s="51">
        <f t="shared" si="184"/>
        <v>2509.06</v>
      </c>
      <c r="F643" s="52">
        <f t="shared" si="119"/>
        <v>1282.0295334934342</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3794.5400000000018</v>
      </c>
      <c r="E645" s="51">
        <f t="shared" si="186"/>
        <v>6557.0199999999913</v>
      </c>
      <c r="F645" s="52">
        <f t="shared" si="119"/>
        <v>172.80144628861439</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1176.8699999999999</v>
      </c>
      <c r="E649" s="242">
        <v>2628.15</v>
      </c>
      <c r="F649" s="52">
        <f t="shared" ref="F649:F724" si="188">IF(D649&lt;&gt;0,IF(E649/D649&gt;=100,"&gt;&gt;100",E649/D649*100),"-")</f>
        <v>223.31693390094065</v>
      </c>
    </row>
    <row r="650" spans="1:6" ht="12.75" customHeight="1" x14ac:dyDescent="0.2">
      <c r="A650" s="53" t="s">
        <v>1297</v>
      </c>
      <c r="B650" s="85" t="s">
        <v>1298</v>
      </c>
      <c r="C650" s="50" t="s">
        <v>1297</v>
      </c>
      <c r="D650" s="242">
        <v>56577.120000000003</v>
      </c>
      <c r="E650" s="242">
        <v>79286.73</v>
      </c>
      <c r="F650" s="52">
        <f t="shared" si="188"/>
        <v>140.13921175202978</v>
      </c>
    </row>
    <row r="651" spans="1:6" ht="12.75" customHeight="1" x14ac:dyDescent="0.2">
      <c r="A651" s="53" t="s">
        <v>1299</v>
      </c>
      <c r="B651" s="85" t="s">
        <v>1300</v>
      </c>
      <c r="C651" s="50" t="s">
        <v>1299</v>
      </c>
      <c r="D651" s="242">
        <v>54097.9</v>
      </c>
      <c r="E651" s="242">
        <v>74810.210000000006</v>
      </c>
      <c r="F651" s="52">
        <f t="shared" si="188"/>
        <v>138.28671722931944</v>
      </c>
    </row>
    <row r="652" spans="1:6" ht="22.8" x14ac:dyDescent="0.2">
      <c r="A652" s="53">
        <v>11</v>
      </c>
      <c r="B652" s="85" t="s">
        <v>1301</v>
      </c>
      <c r="C652" s="50" t="s">
        <v>1302</v>
      </c>
      <c r="D652" s="51">
        <f t="shared" ref="D652:E652" si="189">+D649+D650-D651</f>
        <v>3656.0900000000038</v>
      </c>
      <c r="E652" s="51">
        <f t="shared" si="189"/>
        <v>7104.6699999999837</v>
      </c>
      <c r="F652" s="52">
        <f t="shared" si="188"/>
        <v>194.32426444644349</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7</v>
      </c>
      <c r="E654" s="262">
        <v>7</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v>
      </c>
      <c r="E656" s="262">
        <v>6</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v>136.80000000000001</v>
      </c>
      <c r="F675" s="52" t="str">
        <f t="shared" si="188"/>
        <v>-</v>
      </c>
    </row>
    <row r="676" spans="1:6" ht="22.8" x14ac:dyDescent="0.2">
      <c r="A676" s="53">
        <v>63613</v>
      </c>
      <c r="B676" s="232" t="s">
        <v>1350</v>
      </c>
      <c r="C676" s="50" t="s">
        <v>1351</v>
      </c>
      <c r="D676" s="242">
        <v>108</v>
      </c>
      <c r="E676" s="242"/>
      <c r="F676" s="52">
        <f t="shared" si="188"/>
        <v>0</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19859.3</v>
      </c>
      <c r="E710" s="242">
        <v>20609.580000000002</v>
      </c>
      <c r="F710" s="52">
        <f t="shared" si="188"/>
        <v>103.77797807576302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2854.73</v>
      </c>
      <c r="E718" s="242">
        <v>3996.73</v>
      </c>
      <c r="F718" s="52">
        <f t="shared" si="188"/>
        <v>140.0037831949081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103.52</v>
      </c>
      <c r="E720" s="242">
        <v>76.900000000000006</v>
      </c>
      <c r="F720" s="52">
        <f t="shared" si="188"/>
        <v>74.285162287480688</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990.83</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68" sqref="D68"/>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512.82000000000005</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75238.77</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75238.77</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53861.55</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20035.68</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344.04</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997.5</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74702.209999999992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74702.209999999992</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53861.55</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20461.599999999999</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379.06</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1049.3800000000192</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859.29</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859.29</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859.29</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419.29</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440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190.09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190.09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8"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52401</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2024-07-05T13:15:23Z</cp:lastPrinted>
  <dcterms:created xsi:type="dcterms:W3CDTF">2022-04-01T05:14:30Z</dcterms:created>
  <dcterms:modified xsi:type="dcterms:W3CDTF">2024-07-05T13:16:25Z</dcterms:modified>
</cp:coreProperties>
</file>